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S:\Supply Demand Planning\WRMP 19\6.0 Report Production\OFWAT Tables\Market Information\OFWAT Tables - 4th Draft for fWRMP_May2020\"/>
    </mc:Choice>
  </mc:AlternateContent>
  <xr:revisionPtr revIDLastSave="0" documentId="13_ncr:1_{89DF895E-6467-4A10-8E9D-64DF35D83199}" xr6:coauthVersionLast="45" xr6:coauthVersionMax="45" xr10:uidLastSave="{00000000-0000-0000-0000-000000000000}"/>
  <bookViews>
    <workbookView xWindow="-110" yWindow="-110" windowWidth="19420" windowHeight="10420" tabRatio="750" xr2:uid="{00000000-000D-0000-FFFF-FFFF00000000}"/>
  </bookViews>
  <sheets>
    <sheet name="Cover sheet" sheetId="2" r:id="rId1"/>
    <sheet name="Change log" sheetId="3" r:id="rId2"/>
    <sheet name="Table 1 " sheetId="4" r:id="rId3"/>
    <sheet name="Table 2" sheetId="5" r:id="rId4"/>
    <sheet name="Table 3" sheetId="6" r:id="rId5"/>
    <sheet name="Table 4" sheetId="7" r:id="rId6"/>
    <sheet name="Table 5" sheetId="8" r:id="rId7"/>
    <sheet name="Table 6" sheetId="9" r:id="rId8"/>
    <sheet name="Table 7" sheetId="10" r:id="rId9"/>
    <sheet name="Table 8" sheetId="11" r:id="rId10"/>
  </sheets>
  <externalReferences>
    <externalReference r:id="rId11"/>
  </externalReferences>
  <definedNames>
    <definedName name="_Toc474162500" localSheetId="2">'[1]Table 2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11" l="1"/>
  <c r="E4" i="10"/>
  <c r="E4" i="9"/>
  <c r="E4" i="8"/>
  <c r="E4" i="7"/>
  <c r="E4" i="6"/>
  <c r="E4" i="5"/>
  <c r="E4" i="4"/>
  <c r="D1" i="3"/>
  <c r="C5" i="2" l="1"/>
  <c r="E3" i="4" l="1"/>
  <c r="E3" i="11"/>
  <c r="E3" i="9"/>
  <c r="E3" i="7"/>
  <c r="E3" i="8"/>
  <c r="E3" i="5"/>
  <c r="E3" i="10"/>
  <c r="E3" i="6"/>
</calcChain>
</file>

<file path=xl/sharedStrings.xml><?xml version="1.0" encoding="utf-8"?>
<sst xmlns="http://schemas.openxmlformats.org/spreadsheetml/2006/main" count="1011" uniqueCount="434">
  <si>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</si>
  <si>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</si>
  <si>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</si>
  <si>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</si>
  <si>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</si>
  <si>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</si>
  <si>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</si>
  <si>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</si>
  <si>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</si>
  <si>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</si>
  <si>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</si>
  <si>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</si>
  <si>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</si>
  <si>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</si>
  <si>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</si>
  <si>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</si>
  <si>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</si>
  <si>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</si>
  <si>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Table 1 : Key market information</t>
  </si>
  <si>
    <t>Data Requirement</t>
  </si>
  <si>
    <t>WRMP19 reference</t>
  </si>
  <si>
    <t>Units</t>
  </si>
  <si>
    <t>Description</t>
  </si>
  <si>
    <t>Company Reponse</t>
  </si>
  <si>
    <t>Water Resource Zone location</t>
  </si>
  <si>
    <t>N/A</t>
  </si>
  <si>
    <t>Region / 
Counties</t>
  </si>
  <si>
    <t>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boundary file that can be imported to a Geographical Information System (GIS) (such as an ESRI Shapefile).</t>
  </si>
  <si>
    <t>Total number of sources</t>
  </si>
  <si>
    <t>Number</t>
  </si>
  <si>
    <t xml:space="preserve">A numeric count of the number of raw water sources for the WRZ location. The total for all of the WRZs should be the same as set out in the company’s Annual Performance Review (APR). </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</si>
  <si>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</si>
  <si>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</si>
  <si>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</si>
  <si>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</si>
  <si>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</si>
  <si>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</si>
  <si>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</si>
  <si>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</si>
  <si>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</si>
  <si>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</si>
  <si>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should be presented for all scenarios. </t>
  </si>
  <si>
    <t>Level of service (Temporary Use Ban)</t>
  </si>
  <si>
    <t>1 in X</t>
  </si>
  <si>
    <t>The level of service is the commitment made by each company to all of its customers, based on an understanding of their priorities (e.g. frequency that hosepipe bans are acceptable), following engagement with them. There will be a variation of level of service provided by each company generally based on customer priorities, geography and inherent water resources. The Temporary Use Ban allows for restrictions on a customer’s water usage for activities such as using hosepipes to water gardens. The level of service (average planned frequency) for Temporary Use Ban is a commitment made by companies based on an understanding of customers’ priorities.</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</si>
  <si>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</si>
  <si>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</si>
  <si>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</si>
  <si>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</si>
  <si>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Summary key cause of supply constraint 
</t>
  </si>
  <si>
    <t>Hydrological / Licence / Capacity</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</si>
  <si>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t>
  </si>
  <si>
    <t>Drought plan option benefits</t>
  </si>
  <si>
    <t>Table 10 – Drought Plan links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</si>
  <si>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</si>
  <si>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</si>
  <si>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</si>
  <si>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</si>
  <si>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</si>
  <si>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</si>
  <si>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</si>
  <si>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</si>
  <si>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</si>
  <si>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Free text</t>
  </si>
  <si>
    <t xml:space="preserve">Any further considerations or constraints that may influence the choice of solutions for the WRZ. These could be source, treatment or transport considerations. Water quality constraints in terms of treatment processes (where this is beyond normal) e.g. proportion of treatment capacity that cannot treat river water, or that cannot treat certain water quality parameters. Treatment capacity/infrastructure capacity constraints – where additional source yield may need to be supplemented with additional investment. </t>
  </si>
  <si>
    <t>Treatment works details</t>
  </si>
  <si>
    <t>Anonymised list of treatment works supplying this WRZ which have maximum design capacities greater than 10Ml/d, this should focus on the larger treatment works within the zone where spare capacity will be relatively larger and more proportionate. This list will detail the maximum treatment design capacity, spare capacity (average for critical planning scenario – e.g. year or week), treatment works type (e.g. surface water or groundwater), treatment type and constraints. These should be provided for year 1 of the planning period and then updated to represent the current position.
e.g.
Works 1 – 50Ml/d – 5Ml/d – surface water – Full treatment 
Works 2 – 15Ml/d – 2Ml/d – groundwater – Ultraviolet treatment</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</si>
  <si>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</si>
  <si>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</si>
  <si>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</si>
  <si>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</si>
  <si>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</si>
  <si>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</si>
  <si>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</si>
  <si>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</si>
  <si>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</si>
  <si>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</si>
  <si>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</si>
  <si>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</si>
  <si>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</si>
  <si>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</si>
  <si>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</si>
  <si>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</si>
  <si>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</si>
  <si>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</si>
  <si>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</si>
  <si>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</si>
  <si>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</si>
  <si>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</si>
  <si>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</si>
  <si>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</si>
  <si>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</si>
  <si>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</si>
  <si>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</si>
  <si>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</si>
  <si>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</si>
  <si>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</si>
  <si>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</si>
  <si>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</si>
  <si>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</si>
  <si>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</si>
  <si>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</si>
  <si>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</si>
  <si>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</si>
  <si>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</si>
  <si>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</si>
  <si>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</si>
  <si>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</si>
  <si>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</si>
  <si>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</si>
  <si>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</si>
  <si>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</si>
  <si>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</si>
  <si>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</si>
  <si>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</si>
  <si>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</si>
  <si>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</si>
  <si>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</si>
  <si>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</si>
  <si>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</si>
  <si>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</si>
  <si>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</si>
  <si>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</si>
  <si>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</si>
  <si>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</si>
  <si>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</si>
  <si>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</si>
  <si>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</si>
  <si>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</si>
  <si>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</si>
  <si>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</si>
  <si>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</si>
  <si>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</si>
  <si>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</si>
  <si>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</si>
  <si>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</si>
  <si>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</si>
  <si>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</si>
  <si>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</si>
  <si>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</si>
  <si>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</si>
  <si>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</si>
  <si>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</si>
  <si>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</si>
  <si>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</si>
  <si>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</si>
  <si>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</si>
  <si>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</si>
  <si>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</si>
  <si>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</si>
  <si>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</si>
  <si>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</si>
  <si>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</si>
  <si>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</si>
  <si>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Change in deployable output  (supply) forecast due to climate change</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</si>
  <si>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</si>
  <si>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</si>
  <si>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</si>
  <si>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</si>
  <si>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</si>
  <si>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</si>
  <si>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</si>
  <si>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</si>
  <si>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</si>
  <si>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</si>
  <si>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</si>
  <si>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</si>
  <si>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</si>
  <si>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</si>
  <si>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</si>
  <si>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</si>
  <si>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</si>
  <si>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</si>
  <si>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</si>
  <si>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</si>
  <si>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</si>
  <si>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</si>
  <si>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</si>
  <si>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</si>
  <si>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</si>
  <si>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</si>
  <si>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</si>
  <si>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</si>
  <si>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</si>
  <si>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</si>
  <si>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</si>
  <si>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</si>
  <si>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</si>
  <si>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</si>
  <si>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</si>
  <si>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</si>
  <si>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</si>
  <si>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</si>
  <si>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</si>
  <si>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</si>
  <si>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</si>
  <si>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</si>
  <si>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</si>
  <si>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</si>
  <si>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</si>
  <si>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</si>
  <si>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</si>
  <si>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</si>
  <si>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</si>
  <si>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</si>
  <si>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</si>
  <si>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</si>
  <si>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</si>
  <si>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</si>
  <si>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</si>
  <si>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</si>
  <si>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</si>
  <si>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</si>
  <si>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</si>
  <si>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</si>
  <si>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</si>
  <si>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</si>
  <si>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</si>
  <si>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</si>
  <si>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</si>
  <si>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</si>
  <si>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</si>
  <si>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</si>
  <si>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</si>
  <si>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</si>
  <si>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</si>
  <si>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</si>
  <si>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</si>
  <si>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</si>
  <si>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</si>
  <si>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</si>
  <si>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</si>
  <si>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</si>
  <si>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</si>
  <si>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</si>
  <si>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</si>
  <si>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</si>
  <si>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</si>
  <si>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</si>
  <si>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</si>
  <si>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</si>
  <si>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</si>
  <si>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</si>
  <si>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</si>
  <si>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</si>
  <si>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</si>
  <si>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</si>
  <si>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</si>
  <si>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</si>
  <si>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</si>
  <si>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</si>
  <si>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</si>
  <si>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</si>
  <si>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</si>
  <si>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</si>
  <si>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</si>
  <si>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</si>
  <si>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</si>
  <si>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</si>
  <si>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</si>
  <si>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</si>
  <si>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</si>
  <si>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</si>
  <si>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</si>
  <si>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</si>
  <si>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</si>
  <si>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</si>
  <si>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</si>
  <si>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</si>
  <si>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</si>
  <si>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</si>
  <si>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</si>
  <si>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</si>
  <si>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</si>
  <si>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</si>
  <si>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</si>
  <si>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</si>
  <si>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</si>
  <si>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</si>
  <si>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</si>
  <si>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</si>
  <si>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Name of scheme for referencing.</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</si>
  <si>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</si>
  <si>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</si>
  <si>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</si>
  <si>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</si>
  <si>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</si>
  <si>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</si>
  <si>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</si>
  <si>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</si>
  <si>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</si>
  <si>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</si>
  <si>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</si>
  <si>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</si>
  <si>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</si>
  <si>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</si>
  <si>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</si>
  <si>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Ml/d on full implementation</t>
  </si>
  <si>
    <t>Zonal benefit (in terms of additional supply – water available for use, or demand savings) of the option at full implementation.</t>
  </si>
  <si>
    <t>Total planning period option benefit (Net Present Value)</t>
  </si>
  <si>
    <t>Table 5: Feasible options
Column J</t>
  </si>
  <si>
    <t>Ml</t>
  </si>
  <si>
    <t>The total volume (mega litres) of benefit gained from the option over the whole planning period. The benefit volume is then discounted over the planning period using the discount rate to provide a Net Present Value (NPV) of the benefit.</t>
  </si>
  <si>
    <t>Total planning period capital cost of option (CAPEX NPV)</t>
  </si>
  <si>
    <t>Table 5: Feasible options
Column K</t>
  </si>
  <si>
    <t>£000s</t>
  </si>
  <si>
    <t>The total capital cost (CAPEX) spent to deliver the option over the planning period. This is then discounted over the planning period using the discount rate to provide a NPV of the total cost.</t>
  </si>
  <si>
    <t>Total planning period operating cost of option (OPEX NPV)</t>
  </si>
  <si>
    <t>Table 5: Feasible options
Column L</t>
  </si>
  <si>
    <t>The total operating cost (OPEX) spent to deliver the option over the planning period. This is then discounted over the planning period using the discount rate to provide a NPV of the total cost.</t>
  </si>
  <si>
    <t>Total planning period operating saving cost of option (OPEX saving NPV)</t>
  </si>
  <si>
    <t>Table 5: Feasible options
Column M</t>
  </si>
  <si>
    <t>The total operating cost saving made through the delivery / operation of the option over the planning period. This is then discounted over the planning period using the discount rate to provide a NPV of the total cost.</t>
  </si>
  <si>
    <t xml:space="preserve">Total planning period carbon costs (Carbon NPV) </t>
  </si>
  <si>
    <t>Table 5: Feasible options
Column N</t>
  </si>
  <si>
    <t>The total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</si>
  <si>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social and environmental costs (NPV)</t>
  </si>
  <si>
    <t>Table 5: Feasible options
Column O</t>
  </si>
  <si>
    <t>The total social and environmental costs (both positive and negative) translated into financial terms to deliver and operate the option over the planning period.</t>
  </si>
  <si>
    <t xml:space="preserve">Total planning period option cost (NPV) </t>
  </si>
  <si>
    <t>Table 5: Feasible options
Column P</t>
  </si>
  <si>
    <t>The total overall cost for the delivery and operation of the option over the planning period. This is then discounted using the discount rate to provide a NPV of the total cost.</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</si>
  <si>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</si>
  <si>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</si>
  <si>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</si>
  <si>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</si>
  <si>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</si>
  <si>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</si>
  <si>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</si>
  <si>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</si>
  <si>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</si>
  <si>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</si>
  <si>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</si>
  <si>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</si>
  <si>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</si>
  <si>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</si>
  <si>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</si>
  <si>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</si>
  <si>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</si>
  <si>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</si>
  <si>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</si>
  <si>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</si>
  <si>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</si>
  <si>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</si>
  <si>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</si>
  <si>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</si>
  <si>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</si>
  <si>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</si>
  <si>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</si>
  <si>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</si>
  <si>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</si>
  <si>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</si>
  <si>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</si>
  <si>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</si>
  <si>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This spreadsheet provides key market information for a water company's water resource zone (WRZ). Separate spreadsheets are provided for each WRZ and the information provided is in line with guidelines published by Ofwat on its website. Where available companies are required to provide responses to all data.</t>
  </si>
  <si>
    <t xml:space="preserve">WRZ name </t>
  </si>
  <si>
    <t>Affinity Water</t>
  </si>
  <si>
    <t>15.61 Ml/d</t>
  </si>
  <si>
    <t>2023/24</t>
  </si>
  <si>
    <t>HUNT</t>
  </si>
  <si>
    <t>FRIA</t>
  </si>
  <si>
    <t>BOWB</t>
  </si>
  <si>
    <t>AFF-EGW-WRZ2-0090</t>
  </si>
  <si>
    <t>AFF-CTR-WRZ2-2020</t>
  </si>
  <si>
    <t>AFF-LEA-WRZ2-1012</t>
  </si>
  <si>
    <t>AFF-LEA-WRZ2-1009</t>
  </si>
  <si>
    <t>AFF-LEA-WRZ2-0423</t>
  </si>
  <si>
    <t>AFF-WEF-WRZ2-1000</t>
  </si>
  <si>
    <t>AFF-MET-WRZ2-0531</t>
  </si>
  <si>
    <t>AFF-MET-WRZ2-1010</t>
  </si>
  <si>
    <t>AFF-MET-WRZ2-0904</t>
  </si>
  <si>
    <t>AFF-REU-WRZ2-603</t>
  </si>
  <si>
    <t>AFF-WEF-WRZ2-0569</t>
  </si>
  <si>
    <t>AFF-WEF-WRZ2-0901</t>
  </si>
  <si>
    <t>AFF-WEF-WRZ2-0567</t>
  </si>
  <si>
    <t>DP/OO</t>
  </si>
  <si>
    <t>EGW</t>
  </si>
  <si>
    <t>CTR</t>
  </si>
  <si>
    <t>LEA</t>
  </si>
  <si>
    <t>WEF</t>
  </si>
  <si>
    <t>MET</t>
  </si>
  <si>
    <t>REU</t>
  </si>
  <si>
    <t>Colne</t>
  </si>
  <si>
    <t>Sources in WRZ2 are mainly licenced constrained under DYAA conditions.</t>
  </si>
  <si>
    <t>Two sources are constrained by the local network.</t>
  </si>
  <si>
    <t>1 in 10 years</t>
  </si>
  <si>
    <t>1 in 40 years</t>
  </si>
  <si>
    <t>WRZ2. See map in Cover Sheet (Column E).</t>
  </si>
  <si>
    <t>N</t>
  </si>
  <si>
    <t>Y</t>
  </si>
  <si>
    <t>If required, please request using above email address.</t>
  </si>
  <si>
    <t>7th February 2018</t>
  </si>
  <si>
    <t>DYCP (Week)</t>
  </si>
  <si>
    <t xml:space="preserve">We do not view standpipes as acceptable, standpipes would only be deployed in the event of a civil emergency. In the event that the drought was to reach this level of severity then our Emergency Plan would be implemented in particular areas of signficant water stress. </t>
  </si>
  <si>
    <t>See cover sheet.</t>
  </si>
  <si>
    <t>Tables 2 to 8 were populated using previously audited WRP Tables. Table 1 uses data from verified internal sources. A two-tier review process with additional verification was then applied to check and quality assure.</t>
  </si>
  <si>
    <t>05.03.2018</t>
  </si>
  <si>
    <t>All cells populated. To be published online.</t>
  </si>
  <si>
    <t>Works Category</t>
  </si>
  <si>
    <t>Treatment Description</t>
  </si>
  <si>
    <t>Unit Processes Available</t>
  </si>
  <si>
    <t>W1</t>
  </si>
  <si>
    <t>Disinfection only at this site.</t>
  </si>
  <si>
    <t>~Marginal Chlorination
~Pre-aeration</t>
  </si>
  <si>
    <t>W2</t>
  </si>
  <si>
    <t>Disinfection with basic physical treatment</t>
  </si>
  <si>
    <t>~Slow sand filters
~Rapid gravity filters
~Pressure filters</t>
  </si>
  <si>
    <t>W3</t>
  </si>
  <si>
    <t>Single stage complex physical/chemical treatment</t>
  </si>
  <si>
    <t>~Coagulation
~Flocculation
~Biofiltration
~Softening
~pH correction
~Super chlorination</t>
  </si>
  <si>
    <t>W4</t>
  </si>
  <si>
    <t>Multiple stage complex physical/chemical treatment (excluding W5, W6 or W7)</t>
  </si>
  <si>
    <t>W5</t>
  </si>
  <si>
    <t>Single stage complex physical/chemical treatment (Higher operating cost than W3/W4)</t>
  </si>
  <si>
    <t>~Ozone
~UV Treatment
~Activated Carbon
~Nitrate/Arsenic/Pesticide Removal
~Membrane Filtration</t>
  </si>
  <si>
    <t>W6</t>
  </si>
  <si>
    <t>Multiple stage complex physical/chemical treatment (High cost)</t>
  </si>
  <si>
    <t>Works with one or multiple extremely high cost processes.</t>
  </si>
  <si>
    <t>~Reverse Osmosis
~Reuse</t>
  </si>
  <si>
    <t>SD1</t>
  </si>
  <si>
    <t>Works 1 - 160Ml/d - 41.28Ml/d - Groundwater - W5
Works 2 - 11.09Ml/d - 3.59Ml/d - Groundwater - W4
Works 3 - 15.91Ml/d - 13.70Ml/d - Groundwater - W4
Works 4 - 20.46 - 2.23Ml/d - Groundwater - W4
Works 5 - 21.28Ml/d - 0.78Ml/d - Groundwater - W3</t>
  </si>
  <si>
    <t>28.05.2020</t>
  </si>
  <si>
    <t>Version 3</t>
  </si>
  <si>
    <t>Version 4</t>
  </si>
  <si>
    <t>43.17 Ml/d deficit (37.29% of DI, therefore high classification)</t>
  </si>
  <si>
    <t>fWRMP19</t>
  </si>
  <si>
    <t>HUNT : Hunton Bridge Gade Catchment Drought Permit</t>
  </si>
  <si>
    <t>FRIA : Friars Wash Ver Catchment Drought Permit</t>
  </si>
  <si>
    <t>BOWB : Bowbridge Ver Catchment Drought Permit</t>
  </si>
  <si>
    <t>AFF-CTR-WRZ2-4003</t>
  </si>
  <si>
    <t>AFF-WEF-WRZ2-1050</t>
  </si>
  <si>
    <t>wrmpcomms@affinitywater.co.uk</t>
  </si>
  <si>
    <t>Cells updated to reflect revised fWRMP19. Final version checked against fWRMP19 WRP Tables</t>
  </si>
  <si>
    <t>Cells updated to reflect published fWRMP19.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</si>
</sst>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u/>
      <sz val="11"/>
      <color theme="10"/>
      <name val="Arial"/>
      <family val="2"/>
    </font>
  </fonts>
  <fills count="9">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theme="4" tint="0.79998168889431442"/>
        <bgColor indexed="64"/>
      </patternFill>
    </fill>
  </fills>
  <borders count="1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medium">
        <color indexed="64"/>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s>
  <cellStyleXfs count="4">
    <xf numFmtId="0" fontId="0" fillId="0" borderId="0"/>
    <xf numFmtId="0" fontId="1" fillId="0" borderId="0"/>
    <xf numFmtId="0" fontId="15" fillId="0" borderId="0" applyNumberFormat="0" applyFill="0" applyBorder="0" applyAlignment="0" applyProtection="0"/>
    <xf numFmtId="0" fontId="14" fillId="0" borderId="0"/>
  </cellStyleXfs>
  <cellXfs count="88">
    <xf numFmtId="0" fontId="0" fillId="0" borderId="0" xfId="0"/>
    <xf numFmtId="0" fontId="2" fillId="2" borderId="0" xfId="1" applyFont="1" applyFill="1" applyBorder="1" applyAlignment="1">
      <alignment vertical="center"/>
    </xf>
    <xf numFmtId="0" fontId="2" fillId="2" borderId="0" xfId="1" applyFont="1" applyFill="1" applyBorder="1" applyAlignment="1">
      <alignment horizontal="center" vertical="center"/>
    </xf>
    <xf numFmtId="0" fontId="3" fillId="3" borderId="1" xfId="1" applyFont="1" applyFill="1" applyBorder="1" applyAlignment="1">
      <alignment vertical="center"/>
    </xf>
    <xf numFmtId="0" fontId="4" fillId="0" borderId="2" xfId="0" applyFont="1" applyBorder="1" applyAlignment="1">
      <alignment wrapText="1"/>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Fill="1" applyBorder="1" applyAlignment="1">
      <alignment vertical="center"/>
    </xf>
    <xf numFmtId="0" fontId="3" fillId="3" borderId="5" xfId="1" applyFont="1" applyFill="1" applyBorder="1" applyAlignment="1">
      <alignment vertical="center" wrapText="1"/>
    </xf>
    <xf numFmtId="0" fontId="0" fillId="0" borderId="0" xfId="0" applyAlignment="1"/>
    <xf numFmtId="0" fontId="0" fillId="0" borderId="0" xfId="0" applyFill="1" applyBorder="1"/>
    <xf numFmtId="0" fontId="3" fillId="0" borderId="0" xfId="1" applyFont="1" applyFill="1" applyBorder="1" applyAlignment="1">
      <alignment vertical="center" wrapText="1"/>
    </xf>
    <xf numFmtId="0" fontId="0" fillId="0" borderId="0" xfId="0" applyFill="1" applyBorder="1" applyAlignment="1"/>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Border="1" applyAlignment="1">
      <alignment horizontal="center" vertical="center"/>
    </xf>
    <xf numFmtId="0" fontId="10" fillId="2" borderId="0" xfId="1" applyFont="1" applyFill="1" applyBorder="1" applyAlignment="1">
      <alignment vertical="center"/>
    </xf>
    <xf numFmtId="0" fontId="0" fillId="0" borderId="0" xfId="0" applyFont="1"/>
    <xf numFmtId="0" fontId="0" fillId="0" borderId="0" xfId="0" applyFont="1" applyAlignment="1">
      <alignment wrapText="1"/>
    </xf>
    <xf numFmtId="0" fontId="0" fillId="0" borderId="0" xfId="0" applyFont="1"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9" xfId="0" applyFont="1" applyBorder="1" applyAlignment="1">
      <alignment vertical="center" wrapText="1"/>
    </xf>
    <xf numFmtId="0" fontId="0" fillId="0" borderId="0" xfId="0" applyFont="1" applyAlignment="1">
      <alignment horizontal="left"/>
    </xf>
    <xf numFmtId="0" fontId="0" fillId="0" borderId="0" xfId="0" applyFont="1" applyFill="1" applyAlignment="1">
      <alignment wrapText="1"/>
    </xf>
    <xf numFmtId="0" fontId="4" fillId="0" borderId="15" xfId="1" applyFont="1" applyBorder="1" applyAlignment="1">
      <alignment vertical="center" wrapText="1"/>
    </xf>
    <xf numFmtId="0" fontId="4" fillId="0" borderId="15" xfId="1" applyFont="1" applyBorder="1" applyAlignment="1">
      <alignment horizontal="center" vertical="center" wrapText="1"/>
    </xf>
    <xf numFmtId="0" fontId="0" fillId="0" borderId="0" xfId="0" applyFont="1" applyBorder="1" applyAlignment="1">
      <alignment horizontal="center" vertical="center" wrapText="1"/>
    </xf>
    <xf numFmtId="0" fontId="7" fillId="4" borderId="15" xfId="1" applyFont="1" applyFill="1" applyBorder="1" applyAlignment="1">
      <alignment vertical="center"/>
    </xf>
    <xf numFmtId="0" fontId="7" fillId="7" borderId="16" xfId="1" applyFont="1" applyFill="1" applyBorder="1" applyAlignment="1">
      <alignment vertical="center"/>
    </xf>
    <xf numFmtId="0" fontId="7" fillId="7" borderId="17" xfId="1" applyFont="1" applyFill="1" applyBorder="1" applyAlignment="1">
      <alignment vertical="center"/>
    </xf>
    <xf numFmtId="0" fontId="14" fillId="0" borderId="9" xfId="0" applyFont="1" applyFill="1" applyBorder="1" applyAlignment="1">
      <alignment vertical="center" wrapText="1"/>
    </xf>
    <xf numFmtId="0" fontId="14" fillId="0" borderId="9" xfId="0" applyFont="1" applyFill="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Font="1" applyFill="1" applyBorder="1" applyAlignment="1">
      <alignment horizontal="center" wrapText="1"/>
    </xf>
    <xf numFmtId="0" fontId="5" fillId="0" borderId="0" xfId="0" applyFont="1" applyAlignment="1">
      <alignment horizontal="left" vertical="center"/>
    </xf>
    <xf numFmtId="0" fontId="0" fillId="0" borderId="0" xfId="0" applyAlignment="1">
      <alignment wrapText="1"/>
    </xf>
    <xf numFmtId="0" fontId="11" fillId="0" borderId="1" xfId="1" applyFont="1" applyFill="1" applyBorder="1" applyAlignment="1">
      <alignment horizontal="left" vertical="center"/>
    </xf>
    <xf numFmtId="0" fontId="4" fillId="0" borderId="0" xfId="1" applyFont="1" applyFill="1" applyBorder="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17" fontId="4" fillId="4" borderId="8" xfId="1" applyNumberFormat="1" applyFont="1" applyFill="1" applyBorder="1" applyAlignment="1">
      <alignment horizontal="left" vertical="center" wrapText="1"/>
    </xf>
    <xf numFmtId="17" fontId="4" fillId="4" borderId="6" xfId="1" applyNumberFormat="1" applyFont="1" applyFill="1" applyBorder="1" applyAlignment="1">
      <alignment horizontal="left" vertical="center" wrapText="1"/>
    </xf>
    <xf numFmtId="0" fontId="7" fillId="4" borderId="9" xfId="1" applyFont="1" applyFill="1" applyBorder="1" applyAlignment="1">
      <alignment horizontal="center" vertical="center"/>
    </xf>
    <xf numFmtId="10" fontId="7" fillId="4" borderId="9" xfId="1" applyNumberFormat="1" applyFont="1" applyFill="1" applyBorder="1" applyAlignment="1">
      <alignment vertical="center"/>
    </xf>
    <xf numFmtId="10" fontId="7" fillId="7" borderId="9" xfId="1" applyNumberFormat="1" applyFont="1" applyFill="1" applyBorder="1" applyAlignment="1">
      <alignment vertical="center"/>
    </xf>
    <xf numFmtId="2" fontId="7" fillId="4" borderId="9" xfId="1" applyNumberFormat="1" applyFont="1" applyFill="1" applyBorder="1" applyAlignment="1">
      <alignment vertical="center"/>
    </xf>
    <xf numFmtId="2" fontId="7" fillId="7" borderId="9" xfId="1" applyNumberFormat="1" applyFont="1" applyFill="1" applyBorder="1" applyAlignment="1">
      <alignment vertical="center"/>
    </xf>
    <xf numFmtId="0" fontId="7" fillId="4" borderId="15" xfId="1" applyFont="1" applyFill="1" applyBorder="1" applyAlignment="1">
      <alignment horizontal="left" vertical="center"/>
    </xf>
    <xf numFmtId="0" fontId="7" fillId="4" borderId="15" xfId="1" applyFont="1" applyFill="1" applyBorder="1" applyAlignment="1">
      <alignment horizontal="center" vertical="center"/>
    </xf>
    <xf numFmtId="0" fontId="15" fillId="4" borderId="4" xfId="2" applyFill="1" applyBorder="1" applyAlignment="1">
      <alignment horizontal="left" vertical="center" wrapText="1"/>
    </xf>
    <xf numFmtId="0" fontId="4" fillId="4" borderId="9" xfId="1" applyFont="1" applyFill="1" applyBorder="1" applyAlignment="1">
      <alignment horizontal="center" vertical="center" wrapText="1"/>
    </xf>
    <xf numFmtId="0" fontId="0" fillId="8" borderId="9" xfId="0" applyFill="1" applyBorder="1" applyAlignment="1">
      <alignment horizontal="center" vertical="center" wrapText="1"/>
    </xf>
    <xf numFmtId="0" fontId="0" fillId="8" borderId="9" xfId="0" applyFill="1" applyBorder="1" applyAlignment="1">
      <alignment horizontal="center" vertical="center"/>
    </xf>
    <xf numFmtId="0" fontId="0" fillId="0" borderId="9" xfId="0" applyBorder="1" applyAlignment="1">
      <alignment horizontal="center" vertical="center"/>
    </xf>
    <xf numFmtId="0" fontId="0" fillId="0" borderId="9" xfId="0" applyBorder="1" applyAlignment="1">
      <alignment vertical="center" wrapText="1"/>
    </xf>
    <xf numFmtId="0" fontId="0" fillId="0" borderId="9" xfId="0" applyBorder="1" applyAlignment="1">
      <alignment horizontal="left" vertical="center" wrapText="1"/>
    </xf>
    <xf numFmtId="0" fontId="7" fillId="4" borderId="9" xfId="1" applyFont="1" applyFill="1" applyBorder="1" applyAlignment="1">
      <alignment horizontal="center" vertical="center" wrapText="1"/>
    </xf>
    <xf numFmtId="164" fontId="7" fillId="4" borderId="15" xfId="1" applyNumberFormat="1" applyFont="1" applyFill="1" applyBorder="1" applyAlignment="1">
      <alignment vertical="center"/>
    </xf>
    <xf numFmtId="0" fontId="2" fillId="2" borderId="0" xfId="1" applyFont="1" applyFill="1" applyBorder="1" applyAlignment="1">
      <alignment horizontal="left" vertical="center"/>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3" fillId="3" borderId="12" xfId="1" applyFont="1" applyFill="1" applyBorder="1" applyAlignment="1">
      <alignment horizontal="left" vertical="center"/>
    </xf>
    <xf numFmtId="0" fontId="9" fillId="3" borderId="10" xfId="1" applyFont="1" applyFill="1" applyBorder="1" applyAlignment="1">
      <alignment horizontal="left" vertical="center"/>
    </xf>
    <xf numFmtId="0" fontId="9" fillId="3" borderId="13" xfId="1" applyFont="1" applyFill="1" applyBorder="1" applyAlignment="1">
      <alignment horizontal="left" vertical="center"/>
    </xf>
    <xf numFmtId="0" fontId="0" fillId="0" borderId="9" xfId="0" applyBorder="1" applyAlignment="1">
      <alignment horizontal="left" vertical="center" wrapText="1"/>
    </xf>
    <xf numFmtId="0" fontId="0" fillId="0" borderId="9" xfId="0" applyBorder="1" applyAlignment="1">
      <alignment horizontal="left" vertical="center"/>
    </xf>
    <xf numFmtId="0" fontId="13" fillId="5" borderId="0" xfId="0" applyFont="1" applyFill="1" applyBorder="1" applyAlignment="1">
      <alignment horizontal="left" vertical="top" wrapText="1"/>
    </xf>
    <xf numFmtId="0" fontId="13" fillId="6" borderId="0" xfId="0" applyFont="1" applyFill="1" applyBorder="1" applyAlignment="1">
      <alignment horizontal="left" vertical="top" wrapText="1"/>
    </xf>
    <xf numFmtId="0" fontId="7" fillId="4" borderId="9" xfId="1" applyFont="1" applyFill="1" applyBorder="1" applyAlignment="1">
      <alignment vertical="center" wrapText="1"/>
    </xf>
    <xf numFmtId="2" fontId="7" fillId="4" borderId="15" xfId="1" applyNumberFormat="1" applyFont="1" applyFill="1" applyBorder="1" applyAlignment="1">
      <alignment vertical="center"/>
    </xf>
    <xf numFmtId="2" fontId="7" fillId="4" borderId="16" xfId="1" applyNumberFormat="1" applyFont="1" applyFill="1" applyBorder="1" applyAlignment="1">
      <alignment vertical="center"/>
    </xf>
    <xf numFmtId="2" fontId="7" fillId="7" borderId="16" xfId="1" applyNumberFormat="1" applyFont="1" applyFill="1" applyBorder="1" applyAlignment="1">
      <alignment vertical="center"/>
    </xf>
  </cellXfs>
  <cellStyles count="4">
    <cellStyle name="Hyperlink" xfId="2" builtinId="8"/>
    <cellStyle name="Normal" xfId="0" builtinId="0"/>
    <cellStyle name="Normal 2 2" xfId="3" xr:uid="{6A2CC038-4F73-4671-B081-3A91B727B2C4}"/>
    <cellStyle name="Normal 3" xfId="1" xr:uid="{00000000-0005-0000-0000-000002000000}"/>
  </cellStyles>
  <dxfs count="0"/>
  <tableStyles count="0" defaultTableStyle="TableStyleMedium2" defaultPivotStyle="PivotStyleLight16"/>
  <colors>
    <mruColors>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62751</xdr:rowOff>
    </xdr:from>
    <xdr:to>
      <xdr:col>3</xdr:col>
      <xdr:colOff>224117</xdr:colOff>
      <xdr:row>45</xdr:row>
      <xdr:rowOff>116541</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3434" y="4984375"/>
          <a:ext cx="8408895" cy="5074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671286</xdr:colOff>
      <xdr:row>5</xdr:row>
      <xdr:rowOff>127000</xdr:rowOff>
    </xdr:from>
    <xdr:to>
      <xdr:col>4</xdr:col>
      <xdr:colOff>2766786</xdr:colOff>
      <xdr:row>14</xdr:row>
      <xdr:rowOff>651775</xdr:rowOff>
    </xdr:to>
    <xdr:pic>
      <xdr:nvPicPr>
        <xdr:cNvPr id="5" name="Picture 4">
          <a:extLst>
            <a:ext uri="{FF2B5EF4-FFF2-40B4-BE49-F238E27FC236}">
              <a16:creationId xmlns:a16="http://schemas.microsoft.com/office/drawing/2014/main" id="{3D9032B2-20C5-48EE-9884-37E1F5A579C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870" b="4582"/>
        <a:stretch/>
      </xdr:blipFill>
      <xdr:spPr>
        <a:xfrm>
          <a:off x="9316357" y="1696357"/>
          <a:ext cx="2095500" cy="26837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Project1/Market%20information/For%20publication/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wrmpcomms@affinitywater.co.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tabSelected="1" zoomScale="70" zoomScaleNormal="70" workbookViewId="0">
      <selection activeCell="C13" sqref="C13"/>
    </sheetView>
  </sheetViews>
  <sheetFormatPr defaultColWidth="0" defaultRowHeight="13.75" customHeight="1" zeroHeight="1" x14ac:dyDescent="0.3"/>
  <cols>
    <col min="1" max="1" width="1.6640625" customWidth="1"/>
    <col min="2" max="2" width="51.33203125" customWidth="1"/>
    <col min="3" max="3" width="56.4140625" customWidth="1"/>
    <col min="4" max="4" width="4.08203125" customWidth="1"/>
    <col min="5" max="5" width="47.9140625" customWidth="1"/>
    <col min="6" max="7" width="8.83203125" customWidth="1"/>
    <col min="8" max="16384" width="8.83203125" hidden="1"/>
  </cols>
  <sheetData>
    <row r="1" spans="1:7" ht="20" x14ac:dyDescent="0.3">
      <c r="B1" s="1" t="s">
        <v>0</v>
      </c>
      <c r="C1" s="2" t="s">
        <v>356</v>
      </c>
    </row>
    <row r="2" spans="1:7" ht="12" customHeight="1" thickBot="1" x14ac:dyDescent="0.35"/>
    <row r="3" spans="1:7" ht="63.5" thickBot="1" x14ac:dyDescent="0.35">
      <c r="B3" s="3" t="s">
        <v>1</v>
      </c>
      <c r="C3" s="4" t="s">
        <v>354</v>
      </c>
      <c r="E3" s="5"/>
    </row>
    <row r="4" spans="1:7" ht="12" customHeight="1" thickBot="1" x14ac:dyDescent="0.4">
      <c r="B4" s="6"/>
      <c r="C4" s="7"/>
    </row>
    <row r="5" spans="1:7" ht="16" x14ac:dyDescent="0.3">
      <c r="B5" s="8" t="s">
        <v>2</v>
      </c>
      <c r="C5" s="54" t="str">
        <f>C1</f>
        <v>Affinity Water</v>
      </c>
      <c r="E5" s="9" t="s">
        <v>3</v>
      </c>
    </row>
    <row r="6" spans="1:7" ht="16.5" thickBot="1" x14ac:dyDescent="0.35">
      <c r="B6" s="10" t="s">
        <v>355</v>
      </c>
      <c r="C6" s="55" t="s">
        <v>382</v>
      </c>
      <c r="E6" s="11"/>
    </row>
    <row r="7" spans="1:7" ht="12" customHeight="1" thickBot="1" x14ac:dyDescent="0.35">
      <c r="A7" s="12"/>
      <c r="B7" s="13"/>
      <c r="C7" s="51"/>
      <c r="D7" s="12"/>
      <c r="E7" s="14"/>
      <c r="F7" s="12"/>
      <c r="G7" s="12"/>
    </row>
    <row r="8" spans="1:7" ht="16" x14ac:dyDescent="0.3">
      <c r="B8" s="8" t="s">
        <v>4</v>
      </c>
      <c r="C8" s="54" t="s">
        <v>425</v>
      </c>
      <c r="E8" s="11"/>
    </row>
    <row r="9" spans="1:7" ht="16" x14ac:dyDescent="0.3">
      <c r="B9" s="15" t="s">
        <v>5</v>
      </c>
      <c r="C9" s="56" t="s">
        <v>391</v>
      </c>
      <c r="E9" s="11"/>
    </row>
    <row r="10" spans="1:7" ht="16.5" thickBot="1" x14ac:dyDescent="0.35">
      <c r="B10" s="10" t="s">
        <v>6</v>
      </c>
      <c r="C10" s="57" t="s">
        <v>421</v>
      </c>
      <c r="E10" s="11"/>
    </row>
    <row r="11" spans="1:7" ht="12" customHeight="1" thickBot="1" x14ac:dyDescent="0.35">
      <c r="A11" s="12"/>
      <c r="B11" s="13"/>
      <c r="C11" s="51"/>
      <c r="D11" s="12"/>
      <c r="E11" s="14"/>
      <c r="F11" s="12"/>
      <c r="G11" s="12"/>
    </row>
    <row r="12" spans="1:7" ht="32" x14ac:dyDescent="0.3">
      <c r="B12" s="8" t="s">
        <v>7</v>
      </c>
      <c r="C12" s="65" t="s">
        <v>431</v>
      </c>
      <c r="E12" s="11"/>
    </row>
    <row r="13" spans="1:7" ht="37.25" customHeight="1" thickBot="1" x14ac:dyDescent="0.35">
      <c r="B13" s="10" t="s">
        <v>8</v>
      </c>
      <c r="C13" s="55" t="s">
        <v>390</v>
      </c>
      <c r="E13" s="11"/>
    </row>
    <row r="14" spans="1:7" ht="12" customHeight="1" thickBot="1" x14ac:dyDescent="0.45">
      <c r="B14" s="16"/>
      <c r="C14" s="52"/>
      <c r="E14" s="11"/>
    </row>
    <row r="15" spans="1:7" ht="59.4" customHeight="1" thickBot="1" x14ac:dyDescent="0.35">
      <c r="B15" s="17" t="s">
        <v>9</v>
      </c>
      <c r="C15" s="53" t="s">
        <v>395</v>
      </c>
      <c r="E15" s="5"/>
    </row>
    <row r="16" spans="1:7" ht="12" customHeight="1" x14ac:dyDescent="0.35">
      <c r="B16" s="6"/>
      <c r="C16" s="7"/>
    </row>
    <row r="17" spans="2:6" ht="16.5" thickBot="1" x14ac:dyDescent="0.35">
      <c r="B17" s="9" t="s">
        <v>11</v>
      </c>
    </row>
    <row r="18" spans="2:6" ht="14.5" thickBot="1" x14ac:dyDescent="0.35">
      <c r="E18" s="19" t="s">
        <v>10</v>
      </c>
      <c r="F18" s="18"/>
    </row>
    <row r="19" spans="2:6" ht="14" x14ac:dyDescent="0.3"/>
    <row r="20" spans="2:6" ht="14" x14ac:dyDescent="0.3"/>
    <row r="21" spans="2:6" ht="14" x14ac:dyDescent="0.3"/>
    <row r="22" spans="2:6" ht="14" x14ac:dyDescent="0.3"/>
    <row r="23" spans="2:6" ht="14" x14ac:dyDescent="0.3"/>
    <row r="24" spans="2:6" ht="14" x14ac:dyDescent="0.3"/>
    <row r="25" spans="2:6" ht="14" x14ac:dyDescent="0.3"/>
    <row r="26" spans="2:6" ht="14" x14ac:dyDescent="0.3"/>
    <row r="27" spans="2:6" ht="14" x14ac:dyDescent="0.3"/>
    <row r="28" spans="2:6" ht="14" x14ac:dyDescent="0.3"/>
    <row r="29" spans="2:6" ht="14" x14ac:dyDescent="0.3"/>
    <row r="30" spans="2:6" ht="14" x14ac:dyDescent="0.3"/>
    <row r="31" spans="2:6" ht="14" x14ac:dyDescent="0.3"/>
    <row r="32" spans="2:6" ht="14" x14ac:dyDescent="0.3"/>
    <row r="33" ht="14" x14ac:dyDescent="0.3"/>
    <row r="34" ht="14" x14ac:dyDescent="0.3"/>
    <row r="35" ht="14" x14ac:dyDescent="0.3"/>
    <row r="36" ht="14" x14ac:dyDescent="0.3"/>
    <row r="37" ht="14" x14ac:dyDescent="0.3"/>
    <row r="38" ht="14" x14ac:dyDescent="0.3"/>
    <row r="39" ht="14" x14ac:dyDescent="0.3"/>
    <row r="40" ht="14" x14ac:dyDescent="0.3"/>
    <row r="41" ht="14" x14ac:dyDescent="0.3"/>
    <row r="42" ht="14" x14ac:dyDescent="0.3"/>
    <row r="43" ht="14" x14ac:dyDescent="0.3"/>
    <row r="44" ht="14" x14ac:dyDescent="0.3"/>
    <row r="45" ht="14" x14ac:dyDescent="0.3"/>
    <row r="46" ht="14" x14ac:dyDescent="0.3"/>
    <row r="47" ht="14" x14ac:dyDescent="0.3"/>
    <row r="48" ht="14" x14ac:dyDescent="0.3"/>
    <row r="49" ht="14" x14ac:dyDescent="0.3"/>
    <row r="50" ht="14" x14ac:dyDescent="0.3"/>
    <row r="51" ht="14" x14ac:dyDescent="0.3"/>
    <row r="52" ht="14" x14ac:dyDescent="0.3"/>
    <row r="53" ht="14" x14ac:dyDescent="0.3"/>
    <row r="54" ht="14" x14ac:dyDescent="0.3"/>
    <row r="55" ht="14" x14ac:dyDescent="0.3"/>
    <row r="56" ht="14" x14ac:dyDescent="0.3"/>
    <row r="57" ht="14" x14ac:dyDescent="0.3"/>
    <row r="58" ht="14" x14ac:dyDescent="0.3"/>
    <row r="59" ht="14" x14ac:dyDescent="0.3"/>
    <row r="60" ht="14" x14ac:dyDescent="0.3"/>
    <row r="61" ht="14" x14ac:dyDescent="0.3"/>
    <row r="62" ht="13.75" customHeight="1" x14ac:dyDescent="0.3"/>
  </sheetData>
  <hyperlinks>
    <hyperlink ref="C12" r:id="rId1" xr:uid="{00000000-0004-0000-0000-000000000000}"/>
  </hyperlinks>
  <pageMargins left="0.7" right="0.7" top="0.75" bottom="0.75" header="0.3" footer="0.3"/>
  <pageSetup paperSize="8"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C29"/>
  <sheetViews>
    <sheetView showGridLines="0" zoomScale="70" zoomScaleNormal="70" workbookViewId="0">
      <pane xSplit="5" ySplit="6" topLeftCell="F7" activePane="bottomRight" state="frozen"/>
      <selection activeCell="E25" sqref="E25"/>
      <selection pane="topRight" activeCell="E25" sqref="E25"/>
      <selection pane="bottomLeft" activeCell="E25" sqref="E25"/>
      <selection pane="bottomRight"/>
    </sheetView>
  </sheetViews>
  <sheetFormatPr defaultColWidth="0" defaultRowHeight="14" zeroHeight="1" x14ac:dyDescent="0.3"/>
  <cols>
    <col min="1" max="1" width="2.6640625" customWidth="1"/>
    <col min="2" max="2" width="35.83203125" bestFit="1" customWidth="1"/>
    <col min="3" max="3" width="20.1640625" bestFit="1" customWidth="1"/>
    <col min="4" max="4" width="12.08203125" bestFit="1" customWidth="1"/>
    <col min="5" max="5" width="55.1640625" bestFit="1" customWidth="1"/>
    <col min="6" max="6" width="3.33203125" customWidth="1"/>
    <col min="7" max="7" width="40" bestFit="1" customWidth="1"/>
    <col min="8" max="8" width="36.6640625" bestFit="1" customWidth="1"/>
    <col min="9" max="9" width="36.75" bestFit="1" customWidth="1"/>
    <col min="10" max="10" width="16.83203125" bestFit="1" customWidth="1"/>
    <col min="11" max="15" width="15.9140625" bestFit="1" customWidth="1"/>
    <col min="16" max="17" width="17.58203125" bestFit="1" customWidth="1"/>
    <col min="18" max="19" width="16.25" bestFit="1" customWidth="1"/>
    <col min="20" max="20" width="16.6640625" bestFit="1" customWidth="1"/>
    <col min="21" max="21" width="15.33203125" bestFit="1" customWidth="1"/>
    <col min="22" max="24" width="16.6640625" bestFit="1" customWidth="1"/>
    <col min="25" max="35" width="8.83203125" customWidth="1"/>
    <col min="36" max="55" width="0" hidden="1" customWidth="1"/>
    <col min="56" max="16384" width="8.83203125" hidden="1"/>
  </cols>
  <sheetData>
    <row r="1" spans="2:24" ht="20" x14ac:dyDescent="0.3">
      <c r="B1" s="1" t="s">
        <v>277</v>
      </c>
      <c r="C1" s="1"/>
      <c r="D1" s="1"/>
      <c r="E1" s="1"/>
    </row>
    <row r="2" spans="2:24" ht="14.5" thickBot="1" x14ac:dyDescent="0.35"/>
    <row r="3" spans="2:24" ht="16.5" thickBot="1" x14ac:dyDescent="0.35">
      <c r="B3" s="75" t="s">
        <v>2</v>
      </c>
      <c r="C3" s="76"/>
      <c r="D3" s="77"/>
      <c r="E3" s="50" t="str">
        <f>'Cover sheet'!C5</f>
        <v>Affinity Water</v>
      </c>
    </row>
    <row r="4" spans="2:24" ht="16.5" thickBot="1" x14ac:dyDescent="0.35">
      <c r="B4" s="75" t="s">
        <v>355</v>
      </c>
      <c r="C4" s="76"/>
      <c r="D4" s="77"/>
      <c r="E4" s="50" t="str">
        <f>'Cover sheet'!C6</f>
        <v>Colne</v>
      </c>
    </row>
    <row r="5" spans="2:24" ht="16" thickBot="1" x14ac:dyDescent="0.35">
      <c r="B5" s="48"/>
      <c r="C5" s="49"/>
    </row>
    <row r="6" spans="2:24" ht="14.5" thickBot="1" x14ac:dyDescent="0.35">
      <c r="B6" s="21" t="s">
        <v>19</v>
      </c>
      <c r="C6" s="22" t="s">
        <v>20</v>
      </c>
      <c r="D6" s="22" t="s">
        <v>21</v>
      </c>
      <c r="E6" s="21" t="s">
        <v>22</v>
      </c>
      <c r="G6" s="22" t="s">
        <v>336</v>
      </c>
      <c r="H6" s="22" t="s">
        <v>337</v>
      </c>
      <c r="I6" s="22" t="s">
        <v>338</v>
      </c>
      <c r="J6" s="22" t="s">
        <v>339</v>
      </c>
      <c r="K6" s="22" t="s">
        <v>340</v>
      </c>
      <c r="L6" s="22" t="s">
        <v>341</v>
      </c>
      <c r="M6" s="22" t="s">
        <v>342</v>
      </c>
      <c r="N6" s="22" t="s">
        <v>343</v>
      </c>
      <c r="O6" s="22" t="s">
        <v>344</v>
      </c>
      <c r="P6" s="22" t="s">
        <v>345</v>
      </c>
      <c r="Q6" s="22" t="s">
        <v>346</v>
      </c>
      <c r="R6" s="22" t="s">
        <v>347</v>
      </c>
      <c r="S6" s="22" t="s">
        <v>348</v>
      </c>
      <c r="T6" s="22" t="s">
        <v>349</v>
      </c>
      <c r="U6" s="22" t="s">
        <v>350</v>
      </c>
      <c r="V6" s="22" t="s">
        <v>351</v>
      </c>
      <c r="W6" s="22" t="s">
        <v>352</v>
      </c>
      <c r="X6" s="22" t="s">
        <v>353</v>
      </c>
    </row>
    <row r="7" spans="2:24" ht="25.5" thickBot="1" x14ac:dyDescent="0.35">
      <c r="B7" s="20" t="s">
        <v>278</v>
      </c>
      <c r="C7" s="45" t="s">
        <v>279</v>
      </c>
      <c r="D7" s="45" t="s">
        <v>280</v>
      </c>
      <c r="E7" s="34" t="s">
        <v>281</v>
      </c>
      <c r="G7" s="40" t="s">
        <v>426</v>
      </c>
      <c r="H7" s="40" t="s">
        <v>427</v>
      </c>
      <c r="I7" s="40" t="s">
        <v>428</v>
      </c>
      <c r="J7" s="40" t="s">
        <v>362</v>
      </c>
      <c r="K7" s="40" t="s">
        <v>429</v>
      </c>
      <c r="L7" s="40" t="s">
        <v>363</v>
      </c>
      <c r="M7" s="40" t="s">
        <v>364</v>
      </c>
      <c r="N7" s="40" t="s">
        <v>365</v>
      </c>
      <c r="O7" s="40" t="s">
        <v>366</v>
      </c>
      <c r="P7" s="40" t="s">
        <v>367</v>
      </c>
      <c r="Q7" s="40" t="s">
        <v>368</v>
      </c>
      <c r="R7" s="40" t="s">
        <v>369</v>
      </c>
      <c r="S7" s="40" t="s">
        <v>370</v>
      </c>
      <c r="T7" s="40" t="s">
        <v>430</v>
      </c>
      <c r="U7" s="40" t="s">
        <v>371</v>
      </c>
      <c r="V7" s="40" t="s">
        <v>372</v>
      </c>
      <c r="W7" s="40" t="s">
        <v>373</v>
      </c>
      <c r="X7" s="40" t="s">
        <v>374</v>
      </c>
    </row>
    <row r="8" spans="2:24" ht="25.5" thickBot="1" x14ac:dyDescent="0.35">
      <c r="B8" s="20" t="s">
        <v>282</v>
      </c>
      <c r="C8" s="45" t="s">
        <v>283</v>
      </c>
      <c r="D8" s="45" t="s">
        <v>280</v>
      </c>
      <c r="E8" s="34" t="s">
        <v>284</v>
      </c>
      <c r="G8" s="40" t="s">
        <v>359</v>
      </c>
      <c r="H8" s="40" t="s">
        <v>360</v>
      </c>
      <c r="I8" s="40" t="s">
        <v>361</v>
      </c>
      <c r="J8" s="73">
        <v>90</v>
      </c>
      <c r="K8" s="40">
        <v>4003</v>
      </c>
      <c r="L8" s="40">
        <v>2020</v>
      </c>
      <c r="M8" s="40">
        <v>1012</v>
      </c>
      <c r="N8" s="40">
        <v>1009</v>
      </c>
      <c r="O8" s="73">
        <v>423</v>
      </c>
      <c r="P8" s="40">
        <v>1000</v>
      </c>
      <c r="Q8" s="73">
        <v>531</v>
      </c>
      <c r="R8" s="40">
        <v>1010</v>
      </c>
      <c r="S8" s="73">
        <v>904</v>
      </c>
      <c r="T8" s="40">
        <v>1050</v>
      </c>
      <c r="U8" s="40">
        <v>603</v>
      </c>
      <c r="V8" s="73">
        <v>569</v>
      </c>
      <c r="W8" s="73">
        <v>901</v>
      </c>
      <c r="X8" s="73">
        <v>567</v>
      </c>
    </row>
    <row r="9" spans="2:24" ht="25.5" thickBot="1" x14ac:dyDescent="0.35">
      <c r="B9" s="20" t="s">
        <v>285</v>
      </c>
      <c r="C9" s="45" t="s">
        <v>286</v>
      </c>
      <c r="D9" s="45" t="s">
        <v>280</v>
      </c>
      <c r="E9" s="34" t="s">
        <v>287</v>
      </c>
      <c r="G9" s="40" t="s">
        <v>375</v>
      </c>
      <c r="H9" s="40" t="s">
        <v>375</v>
      </c>
      <c r="I9" s="40" t="s">
        <v>375</v>
      </c>
      <c r="J9" s="40" t="s">
        <v>376</v>
      </c>
      <c r="K9" s="40" t="s">
        <v>377</v>
      </c>
      <c r="L9" s="40" t="s">
        <v>377</v>
      </c>
      <c r="M9" s="40" t="s">
        <v>378</v>
      </c>
      <c r="N9" s="40" t="s">
        <v>378</v>
      </c>
      <c r="O9" s="40" t="s">
        <v>378</v>
      </c>
      <c r="P9" s="40" t="s">
        <v>379</v>
      </c>
      <c r="Q9" s="40" t="s">
        <v>380</v>
      </c>
      <c r="R9" s="40" t="s">
        <v>380</v>
      </c>
      <c r="S9" s="40" t="s">
        <v>380</v>
      </c>
      <c r="T9" s="40" t="s">
        <v>379</v>
      </c>
      <c r="U9" s="40" t="s">
        <v>381</v>
      </c>
      <c r="V9" s="40" t="s">
        <v>379</v>
      </c>
      <c r="W9" s="40" t="s">
        <v>379</v>
      </c>
      <c r="X9" s="40" t="s">
        <v>379</v>
      </c>
    </row>
    <row r="10" spans="2:24" ht="50.5" thickBot="1" x14ac:dyDescent="0.35">
      <c r="B10" s="20" t="s">
        <v>288</v>
      </c>
      <c r="C10" s="45" t="s">
        <v>289</v>
      </c>
      <c r="D10" s="45" t="s">
        <v>290</v>
      </c>
      <c r="E10" s="34" t="s">
        <v>291</v>
      </c>
      <c r="G10" s="64" t="s">
        <v>389</v>
      </c>
      <c r="H10" s="64" t="s">
        <v>389</v>
      </c>
      <c r="I10" s="64" t="s">
        <v>389</v>
      </c>
      <c r="J10" s="64" t="s">
        <v>389</v>
      </c>
      <c r="K10" s="64" t="s">
        <v>388</v>
      </c>
      <c r="L10" s="64" t="s">
        <v>388</v>
      </c>
      <c r="M10" s="64" t="s">
        <v>388</v>
      </c>
      <c r="N10" s="64" t="s">
        <v>388</v>
      </c>
      <c r="O10" s="64" t="s">
        <v>389</v>
      </c>
      <c r="P10" s="64" t="s">
        <v>389</v>
      </c>
      <c r="Q10" s="64" t="s">
        <v>389</v>
      </c>
      <c r="R10" s="64" t="s">
        <v>389</v>
      </c>
      <c r="S10" s="64" t="s">
        <v>389</v>
      </c>
      <c r="T10" s="64" t="s">
        <v>389</v>
      </c>
      <c r="U10" s="64" t="s">
        <v>388</v>
      </c>
      <c r="V10" s="64" t="s">
        <v>389</v>
      </c>
      <c r="W10" s="64" t="s">
        <v>389</v>
      </c>
      <c r="X10" s="64" t="s">
        <v>389</v>
      </c>
    </row>
    <row r="11" spans="2:24" ht="50.5" thickBot="1" x14ac:dyDescent="0.35">
      <c r="B11" s="20" t="s">
        <v>292</v>
      </c>
      <c r="C11" s="45" t="s">
        <v>293</v>
      </c>
      <c r="D11" s="45" t="s">
        <v>57</v>
      </c>
      <c r="E11" s="34" t="s">
        <v>294</v>
      </c>
      <c r="G11" s="64">
        <v>2020</v>
      </c>
      <c r="H11" s="64">
        <v>2020</v>
      </c>
      <c r="I11" s="64">
        <v>2020</v>
      </c>
      <c r="J11" s="64">
        <v>2022</v>
      </c>
      <c r="K11" s="64">
        <v>2023</v>
      </c>
      <c r="L11" s="64">
        <v>2026</v>
      </c>
      <c r="M11" s="64">
        <v>2030</v>
      </c>
      <c r="N11" s="64">
        <v>2030</v>
      </c>
      <c r="O11" s="64">
        <v>2020</v>
      </c>
      <c r="P11" s="64">
        <v>2020</v>
      </c>
      <c r="Q11" s="64">
        <v>2020</v>
      </c>
      <c r="R11" s="64">
        <v>2020</v>
      </c>
      <c r="S11" s="64">
        <v>2026</v>
      </c>
      <c r="T11" s="64">
        <v>2020</v>
      </c>
      <c r="U11" s="64">
        <v>2020</v>
      </c>
      <c r="V11" s="64">
        <v>2020</v>
      </c>
      <c r="W11" s="64">
        <v>2020</v>
      </c>
      <c r="X11" s="64">
        <v>2021</v>
      </c>
    </row>
    <row r="12" spans="2:24" ht="27.5" thickBot="1" x14ac:dyDescent="0.35">
      <c r="B12" s="20" t="s">
        <v>295</v>
      </c>
      <c r="C12" s="45" t="s">
        <v>296</v>
      </c>
      <c r="D12" s="45" t="s">
        <v>297</v>
      </c>
      <c r="E12" s="34" t="s">
        <v>298</v>
      </c>
      <c r="G12" s="63">
        <v>2.91</v>
      </c>
      <c r="H12" s="63">
        <v>9.7899999999999991</v>
      </c>
      <c r="I12" s="63">
        <v>5.82</v>
      </c>
      <c r="J12" s="63">
        <v>0</v>
      </c>
      <c r="K12" s="63">
        <v>70</v>
      </c>
      <c r="L12" s="63">
        <v>20</v>
      </c>
      <c r="M12" s="63">
        <v>0.298734603811947</v>
      </c>
      <c r="N12" s="63">
        <v>6.2319730256101398</v>
      </c>
      <c r="O12" s="63">
        <v>1.2320396152119799</v>
      </c>
      <c r="P12" s="63">
        <v>0.79963364735188902</v>
      </c>
      <c r="Q12" s="63">
        <v>0.21783492323487699</v>
      </c>
      <c r="R12" s="63">
        <v>1.4378978260155377</v>
      </c>
      <c r="S12" s="63">
        <v>2.4846821041227711</v>
      </c>
      <c r="T12" s="63">
        <v>3.654399936732065</v>
      </c>
      <c r="U12" s="63">
        <v>0.166848</v>
      </c>
      <c r="V12" s="63">
        <v>0.120632419521941</v>
      </c>
      <c r="W12" s="63">
        <v>0.31753170945985898</v>
      </c>
      <c r="X12" s="63">
        <v>0.18812499999999999</v>
      </c>
    </row>
    <row r="13" spans="2:24" ht="50.5" thickBot="1" x14ac:dyDescent="0.35">
      <c r="B13" s="20" t="s">
        <v>299</v>
      </c>
      <c r="C13" s="45" t="s">
        <v>300</v>
      </c>
      <c r="D13" s="45" t="s">
        <v>301</v>
      </c>
      <c r="E13" s="34" t="s">
        <v>302</v>
      </c>
      <c r="G13" s="63">
        <v>28214.776286400676</v>
      </c>
      <c r="H13" s="63">
        <v>98374.388312299023</v>
      </c>
      <c r="I13" s="63">
        <v>58482.016340917289</v>
      </c>
      <c r="J13" s="63">
        <v>0</v>
      </c>
      <c r="K13" s="63">
        <v>654854.76038503635</v>
      </c>
      <c r="L13" s="63">
        <v>168009.24597836699</v>
      </c>
      <c r="M13" s="63">
        <v>2696.336387910852</v>
      </c>
      <c r="N13" s="63">
        <v>46590.658737889797</v>
      </c>
      <c r="O13" s="63">
        <v>12829.79083575245</v>
      </c>
      <c r="P13" s="63">
        <v>2352.3939743229316</v>
      </c>
      <c r="Q13" s="63">
        <v>1813.4689570713551</v>
      </c>
      <c r="R13" s="63">
        <v>4271.0264182516157</v>
      </c>
      <c r="S13" s="63">
        <v>19972.562189830827</v>
      </c>
      <c r="T13" s="63">
        <v>30629.470028295666</v>
      </c>
      <c r="U13" s="63">
        <v>1617.7247401489271</v>
      </c>
      <c r="V13" s="63">
        <v>192.30615447128821</v>
      </c>
      <c r="W13" s="63">
        <v>733.29993420062942</v>
      </c>
      <c r="X13" s="63">
        <v>320.87990453386379</v>
      </c>
    </row>
    <row r="14" spans="2:24" ht="38" thickBot="1" x14ac:dyDescent="0.35">
      <c r="B14" s="20" t="s">
        <v>303</v>
      </c>
      <c r="C14" s="45" t="s">
        <v>304</v>
      </c>
      <c r="D14" s="45" t="s">
        <v>305</v>
      </c>
      <c r="E14" s="34" t="s">
        <v>306</v>
      </c>
      <c r="G14" s="63">
        <v>10455.396196007248</v>
      </c>
      <c r="H14" s="63">
        <v>0</v>
      </c>
      <c r="I14" s="63">
        <v>9585.1600028557095</v>
      </c>
      <c r="J14" s="63">
        <v>880.80538972298564</v>
      </c>
      <c r="K14" s="63">
        <v>11126.225927630903</v>
      </c>
      <c r="L14" s="63">
        <v>21246.860926174391</v>
      </c>
      <c r="M14" s="63">
        <v>1903.63699467078</v>
      </c>
      <c r="N14" s="63">
        <v>74493.68599457221</v>
      </c>
      <c r="O14" s="63">
        <v>330.7</v>
      </c>
      <c r="P14" s="63">
        <v>0</v>
      </c>
      <c r="Q14" s="63">
        <v>23.364806248005792</v>
      </c>
      <c r="R14" s="63">
        <v>20</v>
      </c>
      <c r="S14" s="63">
        <v>12071.703443996535</v>
      </c>
      <c r="T14" s="63">
        <v>0</v>
      </c>
      <c r="U14" s="63">
        <v>3632.867232781643</v>
      </c>
      <c r="V14" s="63">
        <v>0</v>
      </c>
      <c r="W14" s="63">
        <v>0</v>
      </c>
      <c r="X14" s="63">
        <v>0</v>
      </c>
    </row>
    <row r="15" spans="2:24" ht="38" thickBot="1" x14ac:dyDescent="0.35">
      <c r="B15" s="20" t="s">
        <v>307</v>
      </c>
      <c r="C15" s="45" t="s">
        <v>308</v>
      </c>
      <c r="D15" s="45" t="s">
        <v>305</v>
      </c>
      <c r="E15" s="34" t="s">
        <v>309</v>
      </c>
      <c r="G15" s="63">
        <v>32.855494473224205</v>
      </c>
      <c r="H15" s="63">
        <v>0</v>
      </c>
      <c r="I15" s="63">
        <v>108.9527169392025</v>
      </c>
      <c r="J15" s="63">
        <v>1213.7443045915306</v>
      </c>
      <c r="K15" s="63">
        <v>19397.520103031849</v>
      </c>
      <c r="L15" s="63">
        <v>5532.7891852468174</v>
      </c>
      <c r="M15" s="63">
        <v>0</v>
      </c>
      <c r="N15" s="63">
        <v>0</v>
      </c>
      <c r="O15" s="63">
        <v>0</v>
      </c>
      <c r="P15" s="63">
        <v>0</v>
      </c>
      <c r="Q15" s="63">
        <v>0</v>
      </c>
      <c r="R15" s="63">
        <v>0</v>
      </c>
      <c r="S15" s="63">
        <v>0</v>
      </c>
      <c r="T15" s="63">
        <v>0</v>
      </c>
      <c r="U15" s="63">
        <v>0</v>
      </c>
      <c r="V15" s="63">
        <v>0</v>
      </c>
      <c r="W15" s="63">
        <v>0</v>
      </c>
      <c r="X15" s="63">
        <v>0</v>
      </c>
    </row>
    <row r="16" spans="2:24" ht="50.5" thickBot="1" x14ac:dyDescent="0.35">
      <c r="B16" s="20" t="s">
        <v>310</v>
      </c>
      <c r="C16" s="45" t="s">
        <v>311</v>
      </c>
      <c r="D16" s="45" t="s">
        <v>305</v>
      </c>
      <c r="E16" s="34" t="s">
        <v>312</v>
      </c>
      <c r="G16" s="63">
        <v>0</v>
      </c>
      <c r="H16" s="63">
        <v>0</v>
      </c>
      <c r="I16" s="63">
        <v>0</v>
      </c>
      <c r="J16" s="63">
        <v>0</v>
      </c>
      <c r="K16" s="63">
        <v>0</v>
      </c>
      <c r="L16" s="63">
        <v>0</v>
      </c>
      <c r="M16" s="63">
        <v>0</v>
      </c>
      <c r="N16" s="63">
        <v>0</v>
      </c>
      <c r="O16" s="63">
        <v>0</v>
      </c>
      <c r="P16" s="63">
        <v>0</v>
      </c>
      <c r="Q16" s="63">
        <v>0</v>
      </c>
      <c r="R16" s="63">
        <v>0</v>
      </c>
      <c r="S16" s="63">
        <v>0</v>
      </c>
      <c r="T16" s="63">
        <v>0</v>
      </c>
      <c r="U16" s="63">
        <v>0</v>
      </c>
      <c r="V16" s="63">
        <v>0</v>
      </c>
      <c r="W16" s="63">
        <v>0</v>
      </c>
      <c r="X16" s="63">
        <v>0</v>
      </c>
    </row>
    <row r="17" spans="1:24" ht="125.5" thickBot="1" x14ac:dyDescent="0.35">
      <c r="B17" s="20" t="s">
        <v>313</v>
      </c>
      <c r="C17" s="45" t="s">
        <v>314</v>
      </c>
      <c r="D17" s="45" t="s">
        <v>305</v>
      </c>
      <c r="E17" s="34" t="s">
        <v>315</v>
      </c>
      <c r="G17" s="63">
        <v>0.24098786530413105</v>
      </c>
      <c r="H17" s="63">
        <v>0</v>
      </c>
      <c r="I17" s="63">
        <v>0.53791425237014023</v>
      </c>
      <c r="J17" s="63">
        <v>0.4359899964777687</v>
      </c>
      <c r="K17" s="63">
        <v>20.226524050879508</v>
      </c>
      <c r="L17" s="63">
        <v>11.275000874228986</v>
      </c>
      <c r="M17" s="63">
        <v>217.136317803455</v>
      </c>
      <c r="N17" s="63">
        <v>172.73621078742701</v>
      </c>
      <c r="O17" s="63">
        <v>0.23737344621324399</v>
      </c>
      <c r="P17" s="63">
        <v>3.9332546793695598E-2</v>
      </c>
      <c r="Q17" s="63">
        <v>2.9077839758933199E-3</v>
      </c>
      <c r="R17" s="63">
        <v>0</v>
      </c>
      <c r="S17" s="63">
        <v>22.851970180201999</v>
      </c>
      <c r="T17" s="63">
        <v>20.1664495802925</v>
      </c>
      <c r="U17" s="63">
        <v>20.767390704120398</v>
      </c>
      <c r="V17" s="63">
        <v>0.261575695361212</v>
      </c>
      <c r="W17" s="63">
        <v>0.93871830563325898</v>
      </c>
      <c r="X17" s="63">
        <v>0.67733167068</v>
      </c>
    </row>
    <row r="18" spans="1:24" ht="38" thickBot="1" x14ac:dyDescent="0.35">
      <c r="B18" s="20" t="s">
        <v>316</v>
      </c>
      <c r="C18" s="45" t="s">
        <v>317</v>
      </c>
      <c r="D18" s="45" t="s">
        <v>305</v>
      </c>
      <c r="E18" s="34" t="s">
        <v>318</v>
      </c>
      <c r="G18" s="63">
        <v>0</v>
      </c>
      <c r="H18" s="63">
        <v>0</v>
      </c>
      <c r="I18" s="63">
        <v>0</v>
      </c>
      <c r="J18" s="63">
        <v>0</v>
      </c>
      <c r="K18" s="63">
        <v>1.145</v>
      </c>
      <c r="L18" s="63">
        <v>88.795124373436522</v>
      </c>
      <c r="M18" s="63">
        <v>0</v>
      </c>
      <c r="N18" s="63">
        <v>0</v>
      </c>
      <c r="O18" s="63">
        <v>0</v>
      </c>
      <c r="P18" s="63">
        <v>0</v>
      </c>
      <c r="Q18" s="63">
        <v>0</v>
      </c>
      <c r="R18" s="63">
        <v>0</v>
      </c>
      <c r="S18" s="63">
        <v>0</v>
      </c>
      <c r="T18" s="63">
        <v>0</v>
      </c>
      <c r="U18" s="63">
        <v>0</v>
      </c>
      <c r="V18" s="63">
        <v>0</v>
      </c>
      <c r="W18" s="63">
        <v>0</v>
      </c>
      <c r="X18" s="63">
        <v>0</v>
      </c>
    </row>
    <row r="19" spans="1:24" ht="38" thickBot="1" x14ac:dyDescent="0.35">
      <c r="B19" s="20" t="s">
        <v>319</v>
      </c>
      <c r="C19" s="45" t="s">
        <v>320</v>
      </c>
      <c r="D19" s="45" t="s">
        <v>305</v>
      </c>
      <c r="E19" s="34" t="s">
        <v>321</v>
      </c>
      <c r="G19" s="63">
        <v>10488.492678345776</v>
      </c>
      <c r="H19" s="63">
        <v>0</v>
      </c>
      <c r="I19" s="63">
        <v>9694.6506340472824</v>
      </c>
      <c r="J19" s="63">
        <v>2094.9856843109942</v>
      </c>
      <c r="K19" s="63">
        <v>30545.117554713634</v>
      </c>
      <c r="L19" s="63">
        <v>26879.720236668873</v>
      </c>
      <c r="M19" s="63">
        <v>2120.7733124742349</v>
      </c>
      <c r="N19" s="63">
        <v>74666.422205359631</v>
      </c>
      <c r="O19" s="63">
        <v>330.93737344621326</v>
      </c>
      <c r="P19" s="63">
        <v>3.9332546793695598E-2</v>
      </c>
      <c r="Q19" s="63">
        <v>23.367714031981684</v>
      </c>
      <c r="R19" s="63">
        <v>20</v>
      </c>
      <c r="S19" s="63">
        <v>12094.555414176737</v>
      </c>
      <c r="T19" s="63">
        <v>20.1664495802925</v>
      </c>
      <c r="U19" s="63">
        <v>3653.6346234857633</v>
      </c>
      <c r="V19" s="63">
        <v>0.261575695361212</v>
      </c>
      <c r="W19" s="63">
        <v>0.93871830563325898</v>
      </c>
      <c r="X19" s="63">
        <v>0.67733167068</v>
      </c>
    </row>
    <row r="20" spans="1:24" ht="38" thickBot="1" x14ac:dyDescent="0.35">
      <c r="B20" s="20" t="s">
        <v>322</v>
      </c>
      <c r="C20" s="45" t="s">
        <v>323</v>
      </c>
      <c r="D20" s="45" t="s">
        <v>324</v>
      </c>
      <c r="E20" s="34" t="s">
        <v>325</v>
      </c>
      <c r="G20" s="63">
        <v>37.172903956483744</v>
      </c>
      <c r="H20" s="63">
        <v>0</v>
      </c>
      <c r="I20" s="63">
        <v>16.576228602111943</v>
      </c>
      <c r="J20" s="63"/>
      <c r="K20" s="63">
        <v>4.6611474600437575</v>
      </c>
      <c r="L20" s="63">
        <v>15.939390689765595</v>
      </c>
      <c r="M20" s="63">
        <v>70.60087173120624</v>
      </c>
      <c r="N20" s="63">
        <v>159.88974616920433</v>
      </c>
      <c r="O20" s="63">
        <v>2.5775946329416906</v>
      </c>
      <c r="P20" s="63">
        <v>0</v>
      </c>
      <c r="Q20" s="63">
        <v>1.2884039816010178</v>
      </c>
      <c r="R20" s="63">
        <v>0.46827151231218994</v>
      </c>
      <c r="S20" s="63">
        <v>60.441436252695347</v>
      </c>
      <c r="T20" s="63">
        <v>0</v>
      </c>
      <c r="U20" s="63">
        <v>224.56646317019315</v>
      </c>
      <c r="V20" s="63">
        <v>0</v>
      </c>
      <c r="W20" s="63">
        <v>0</v>
      </c>
      <c r="X20" s="63">
        <v>0</v>
      </c>
    </row>
    <row r="21" spans="1:24" ht="38" thickBot="1" x14ac:dyDescent="0.35">
      <c r="B21" s="20" t="s">
        <v>326</v>
      </c>
      <c r="C21" s="45" t="s">
        <v>327</v>
      </c>
      <c r="D21" s="45" t="s">
        <v>324</v>
      </c>
      <c r="E21" s="34" t="s">
        <v>328</v>
      </c>
      <c r="G21" s="63">
        <v>37.17375807583899</v>
      </c>
      <c r="H21" s="63">
        <v>0</v>
      </c>
      <c r="I21" s="63">
        <v>16.577148396411161</v>
      </c>
      <c r="J21" s="63"/>
      <c r="K21" s="63">
        <v>4.664411011802672</v>
      </c>
      <c r="L21" s="63">
        <v>15.998952962463701</v>
      </c>
      <c r="M21" s="63">
        <v>78.653884655594894</v>
      </c>
      <c r="N21" s="63">
        <v>160.26049905286541</v>
      </c>
      <c r="O21" s="63">
        <v>2.5794448068786791</v>
      </c>
      <c r="P21" s="63">
        <v>1.6720220857144614E-3</v>
      </c>
      <c r="Q21" s="63">
        <v>1.288564325342473</v>
      </c>
      <c r="R21" s="63">
        <v>0.46827151231218994</v>
      </c>
      <c r="S21" s="63">
        <v>60.555853070943321</v>
      </c>
      <c r="T21" s="63">
        <v>6.58400212659985E-2</v>
      </c>
      <c r="U21" s="63">
        <v>225.8502038578832</v>
      </c>
      <c r="V21" s="63">
        <v>0.13602044930926324</v>
      </c>
      <c r="W21" s="63">
        <v>0.1280128719303045</v>
      </c>
      <c r="X21" s="63">
        <v>0.2110857243191801</v>
      </c>
    </row>
    <row r="22" spans="1:24" ht="75.5" thickBot="1" x14ac:dyDescent="0.35">
      <c r="B22" s="20" t="s">
        <v>329</v>
      </c>
      <c r="C22" s="45" t="s">
        <v>330</v>
      </c>
      <c r="D22" s="45" t="s">
        <v>331</v>
      </c>
      <c r="E22" s="34" t="s">
        <v>332</v>
      </c>
      <c r="G22" s="40"/>
      <c r="H22" s="40"/>
      <c r="I22" s="40"/>
      <c r="J22" s="40"/>
      <c r="K22" s="40"/>
      <c r="L22" s="40"/>
      <c r="M22" s="40"/>
      <c r="N22" s="40"/>
      <c r="O22" s="40"/>
      <c r="P22" s="40"/>
      <c r="Q22" s="40"/>
      <c r="R22" s="40"/>
      <c r="S22" s="40"/>
      <c r="T22" s="40"/>
      <c r="U22" s="40"/>
      <c r="V22" s="40"/>
      <c r="W22" s="40"/>
      <c r="X22" s="40"/>
    </row>
    <row r="23" spans="1:24" ht="113" thickBot="1" x14ac:dyDescent="0.4">
      <c r="A23" s="6"/>
      <c r="B23" s="20" t="s">
        <v>333</v>
      </c>
      <c r="C23" s="45" t="s">
        <v>334</v>
      </c>
      <c r="D23" s="45" t="s">
        <v>331</v>
      </c>
      <c r="E23" s="34" t="s">
        <v>335</v>
      </c>
      <c r="F23" s="6"/>
      <c r="G23" s="24"/>
      <c r="H23" s="24"/>
      <c r="I23" s="24"/>
      <c r="J23" s="24"/>
      <c r="K23" s="24"/>
      <c r="L23" s="24"/>
      <c r="M23" s="24"/>
      <c r="N23" s="24"/>
      <c r="O23" s="24"/>
      <c r="P23" s="24"/>
      <c r="Q23" s="24"/>
      <c r="R23" s="24"/>
      <c r="S23" s="24"/>
      <c r="T23" s="24"/>
      <c r="U23" s="24"/>
      <c r="V23" s="24"/>
      <c r="W23" s="24"/>
      <c r="X23" s="24"/>
    </row>
    <row r="24" spans="1:24" x14ac:dyDescent="0.3"/>
    <row r="25" spans="1:24" x14ac:dyDescent="0.3"/>
    <row r="26" spans="1:24" x14ac:dyDescent="0.3"/>
    <row r="27" spans="1:24" x14ac:dyDescent="0.3"/>
    <row r="28" spans="1:24" x14ac:dyDescent="0.3"/>
    <row r="29" spans="1:24" x14ac:dyDescent="0.3"/>
  </sheetData>
  <mergeCells count="2">
    <mergeCell ref="B3:D3"/>
    <mergeCell ref="B4:D4"/>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6"/>
  <sheetViews>
    <sheetView showGridLines="0" zoomScale="70" zoomScaleNormal="70" workbookViewId="0">
      <pane ySplit="3" topLeftCell="A4" activePane="bottomLeft" state="frozen"/>
      <selection activeCell="E25" sqref="E25"/>
      <selection pane="bottomLeft" activeCell="E5" sqref="E5:F5"/>
    </sheetView>
  </sheetViews>
  <sheetFormatPr defaultColWidth="0" defaultRowHeight="14" x14ac:dyDescent="0.3"/>
  <cols>
    <col min="1" max="1" width="1.6640625" customWidth="1"/>
    <col min="2" max="2" width="16.33203125" customWidth="1"/>
    <col min="3" max="3" width="22.5" customWidth="1"/>
    <col min="4" max="4" width="31.58203125" customWidth="1"/>
    <col min="5" max="5" width="62.5" customWidth="1"/>
    <col min="6" max="6" width="31" customWidth="1"/>
    <col min="7" max="8" width="8.83203125" customWidth="1"/>
    <col min="9" max="16384" width="8.83203125" hidden="1"/>
  </cols>
  <sheetData>
    <row r="1" spans="2:6" ht="20" x14ac:dyDescent="0.3">
      <c r="B1" s="74" t="s">
        <v>12</v>
      </c>
      <c r="C1" s="74"/>
      <c r="D1" s="2" t="str">
        <f>'Cover sheet'!C1</f>
        <v>Affinity Water</v>
      </c>
    </row>
    <row r="2" spans="2:6" ht="12" customHeight="1" thickBot="1" x14ac:dyDescent="0.35"/>
    <row r="3" spans="2:6" ht="30" customHeight="1" thickBot="1" x14ac:dyDescent="0.35">
      <c r="B3" s="20" t="s">
        <v>13</v>
      </c>
      <c r="C3" s="21" t="s">
        <v>14</v>
      </c>
      <c r="D3" s="22" t="s">
        <v>15</v>
      </c>
      <c r="E3" s="21" t="s">
        <v>16</v>
      </c>
      <c r="F3" s="21" t="s">
        <v>17</v>
      </c>
    </row>
    <row r="4" spans="2:6" ht="14.4" customHeight="1" x14ac:dyDescent="0.3">
      <c r="B4" s="23" t="s">
        <v>396</v>
      </c>
      <c r="C4" s="23" t="s">
        <v>422</v>
      </c>
      <c r="D4" s="23"/>
      <c r="E4" s="24" t="s">
        <v>397</v>
      </c>
      <c r="F4" s="24"/>
    </row>
    <row r="5" spans="2:6" ht="23" x14ac:dyDescent="0.3">
      <c r="B5" s="23" t="s">
        <v>421</v>
      </c>
      <c r="C5" s="23" t="s">
        <v>423</v>
      </c>
      <c r="D5" s="23"/>
      <c r="E5" s="84" t="s">
        <v>432</v>
      </c>
      <c r="F5" s="24" t="s">
        <v>433</v>
      </c>
    </row>
    <row r="6" spans="2:6" x14ac:dyDescent="0.3">
      <c r="B6" s="23"/>
      <c r="C6" s="23"/>
      <c r="D6" s="23"/>
      <c r="E6" s="24"/>
      <c r="F6" s="24"/>
    </row>
    <row r="7" spans="2:6" x14ac:dyDescent="0.3">
      <c r="B7" s="23"/>
      <c r="C7" s="23"/>
      <c r="D7" s="23"/>
      <c r="E7" s="24"/>
      <c r="F7" s="24"/>
    </row>
    <row r="8" spans="2:6" x14ac:dyDescent="0.3">
      <c r="B8" s="23"/>
      <c r="C8" s="23"/>
      <c r="D8" s="23"/>
      <c r="E8" s="24"/>
      <c r="F8" s="24"/>
    </row>
    <row r="9" spans="2:6" x14ac:dyDescent="0.3">
      <c r="B9" s="23"/>
      <c r="C9" s="23"/>
      <c r="D9" s="23"/>
      <c r="E9" s="24"/>
      <c r="F9" s="24"/>
    </row>
    <row r="10" spans="2:6" x14ac:dyDescent="0.3">
      <c r="B10" s="24"/>
      <c r="C10" s="24"/>
      <c r="D10" s="24"/>
      <c r="E10" s="24"/>
      <c r="F10" s="24"/>
    </row>
    <row r="11" spans="2:6" x14ac:dyDescent="0.3">
      <c r="B11" s="24"/>
      <c r="C11" s="24"/>
      <c r="D11" s="24"/>
      <c r="E11" s="24"/>
      <c r="F11" s="24"/>
    </row>
    <row r="12" spans="2:6" x14ac:dyDescent="0.3">
      <c r="B12" s="24"/>
      <c r="C12" s="24"/>
      <c r="D12" s="24"/>
      <c r="E12" s="24"/>
      <c r="F12" s="24"/>
    </row>
    <row r="13" spans="2:6" x14ac:dyDescent="0.3">
      <c r="B13" s="24"/>
      <c r="C13" s="24"/>
      <c r="D13" s="24"/>
      <c r="E13" s="24"/>
      <c r="F13" s="24"/>
    </row>
    <row r="14" spans="2:6" x14ac:dyDescent="0.3">
      <c r="B14" s="24"/>
      <c r="C14" s="24"/>
      <c r="D14" s="24"/>
      <c r="E14" s="24"/>
      <c r="F14" s="24"/>
    </row>
    <row r="15" spans="2:6" x14ac:dyDescent="0.3">
      <c r="B15" s="24"/>
      <c r="C15" s="24"/>
      <c r="D15" s="24"/>
      <c r="E15" s="24"/>
      <c r="F15" s="24"/>
    </row>
    <row r="16" spans="2:6" x14ac:dyDescent="0.3">
      <c r="B16" s="24"/>
      <c r="C16" s="24"/>
      <c r="D16" s="24"/>
      <c r="E16" s="24"/>
      <c r="F16" s="24"/>
    </row>
    <row r="17" spans="2:6" x14ac:dyDescent="0.3">
      <c r="B17" s="24"/>
      <c r="C17" s="24"/>
      <c r="D17" s="24"/>
      <c r="E17" s="24"/>
      <c r="F17" s="24"/>
    </row>
    <row r="18" spans="2:6" x14ac:dyDescent="0.3">
      <c r="B18" s="24"/>
      <c r="C18" s="24"/>
      <c r="D18" s="24"/>
      <c r="E18" s="24"/>
      <c r="F18" s="24"/>
    </row>
    <row r="19" spans="2:6" x14ac:dyDescent="0.3">
      <c r="B19" s="24"/>
      <c r="C19" s="24"/>
      <c r="D19" s="24"/>
      <c r="E19" s="24"/>
      <c r="F19" s="24"/>
    </row>
    <row r="20" spans="2:6" x14ac:dyDescent="0.3">
      <c r="B20" s="24"/>
      <c r="C20" s="24"/>
      <c r="D20" s="24"/>
      <c r="E20" s="24"/>
      <c r="F20" s="24"/>
    </row>
    <row r="21" spans="2:6" x14ac:dyDescent="0.3">
      <c r="B21" s="24"/>
      <c r="C21" s="24"/>
      <c r="D21" s="24"/>
      <c r="E21" s="24"/>
      <c r="F21" s="24"/>
    </row>
    <row r="22" spans="2:6" x14ac:dyDescent="0.3">
      <c r="B22" s="24"/>
      <c r="C22" s="24"/>
      <c r="D22" s="24"/>
      <c r="E22" s="24"/>
      <c r="F22" s="24"/>
    </row>
    <row r="23" spans="2:6" x14ac:dyDescent="0.3">
      <c r="B23" s="24"/>
      <c r="C23" s="24"/>
      <c r="D23" s="24"/>
      <c r="E23" s="24"/>
      <c r="F23" s="24"/>
    </row>
    <row r="24" spans="2:6" x14ac:dyDescent="0.3">
      <c r="B24" s="24"/>
      <c r="C24" s="24"/>
      <c r="D24" s="24"/>
      <c r="E24" s="24"/>
      <c r="F24" s="24"/>
    </row>
    <row r="25" spans="2:6" x14ac:dyDescent="0.3">
      <c r="B25" s="24"/>
      <c r="C25" s="24"/>
      <c r="D25" s="24"/>
      <c r="E25" s="24"/>
      <c r="F25" s="24"/>
    </row>
    <row r="26" spans="2:6" x14ac:dyDescent="0.3">
      <c r="B26" s="24"/>
      <c r="C26" s="24"/>
      <c r="D26" s="24"/>
      <c r="E26" s="24"/>
      <c r="F26" s="24"/>
    </row>
    <row r="27" spans="2:6" x14ac:dyDescent="0.3">
      <c r="B27" s="24"/>
      <c r="C27" s="24"/>
      <c r="D27" s="24"/>
      <c r="E27" s="24"/>
      <c r="F27" s="24"/>
    </row>
    <row r="28" spans="2:6" x14ac:dyDescent="0.3">
      <c r="B28" s="24"/>
      <c r="C28" s="24"/>
      <c r="D28" s="24"/>
      <c r="E28" s="24"/>
      <c r="F28" s="24"/>
    </row>
    <row r="29" spans="2:6" x14ac:dyDescent="0.3">
      <c r="B29" s="24"/>
      <c r="C29" s="24"/>
      <c r="D29" s="24"/>
      <c r="E29" s="24"/>
      <c r="F29" s="24"/>
    </row>
    <row r="30" spans="2:6" x14ac:dyDescent="0.3">
      <c r="B30" s="24"/>
      <c r="C30" s="24"/>
      <c r="D30" s="24"/>
      <c r="E30" s="24"/>
      <c r="F30" s="24"/>
    </row>
    <row r="31" spans="2:6" x14ac:dyDescent="0.3">
      <c r="B31" s="24"/>
      <c r="C31" s="24"/>
      <c r="D31" s="24"/>
      <c r="E31" s="24"/>
      <c r="F31" s="24"/>
    </row>
    <row r="32" spans="2:6" x14ac:dyDescent="0.3">
      <c r="B32" s="24"/>
      <c r="C32" s="24"/>
      <c r="D32" s="24"/>
      <c r="E32" s="24"/>
      <c r="F32" s="24"/>
    </row>
    <row r="33" spans="2:6" x14ac:dyDescent="0.3">
      <c r="B33" s="24"/>
      <c r="C33" s="24"/>
      <c r="D33" s="24"/>
      <c r="E33" s="24"/>
      <c r="F33" s="24"/>
    </row>
    <row r="34" spans="2:6" x14ac:dyDescent="0.3">
      <c r="B34" s="24"/>
      <c r="C34" s="24"/>
      <c r="D34" s="24"/>
      <c r="E34" s="24"/>
      <c r="F34" s="24"/>
    </row>
    <row r="35" spans="2:6" x14ac:dyDescent="0.3">
      <c r="B35" s="24"/>
      <c r="C35" s="24"/>
      <c r="D35" s="24"/>
      <c r="E35" s="24"/>
      <c r="F35" s="24"/>
    </row>
    <row r="36" spans="2:6" x14ac:dyDescent="0.3">
      <c r="B36" s="24"/>
      <c r="C36" s="24"/>
      <c r="D36" s="24"/>
      <c r="E36" s="24"/>
      <c r="F36" s="24"/>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J33"/>
  <sheetViews>
    <sheetView showGridLines="0" zoomScale="66" zoomScaleNormal="70" workbookViewId="0">
      <pane ySplit="6" topLeftCell="A17" activePane="bottomLeft" state="frozen"/>
      <selection activeCell="E25" sqref="E25"/>
      <selection pane="bottomLeft" activeCell="G21" sqref="G21"/>
    </sheetView>
  </sheetViews>
  <sheetFormatPr defaultColWidth="0" defaultRowHeight="14" x14ac:dyDescent="0.3"/>
  <cols>
    <col min="1" max="1" width="1.6640625" style="27" customWidth="1"/>
    <col min="2" max="2" width="42.9140625" style="27" bestFit="1" customWidth="1"/>
    <col min="3" max="3" width="19.5" style="27" bestFit="1" customWidth="1"/>
    <col min="4" max="4" width="47" style="27" bestFit="1" customWidth="1"/>
    <col min="5" max="5" width="68.4140625" style="27" bestFit="1" customWidth="1"/>
    <col min="6" max="6" width="1.58203125" style="27" customWidth="1"/>
    <col min="7" max="7" width="91.1640625" style="35" bestFit="1" customWidth="1"/>
    <col min="8" max="8" width="13.6640625" style="27" bestFit="1" customWidth="1"/>
    <col min="9" max="10" width="8.6640625" style="27" customWidth="1"/>
    <col min="11" max="16384" width="8.6640625" style="27" hidden="1"/>
  </cols>
  <sheetData>
    <row r="1" spans="2:8" ht="22.5" x14ac:dyDescent="0.3">
      <c r="B1" s="1" t="s">
        <v>18</v>
      </c>
      <c r="C1" s="25"/>
      <c r="D1" s="26"/>
      <c r="E1" s="25"/>
      <c r="G1" s="27"/>
    </row>
    <row r="2" spans="2:8" s="28" customFormat="1" ht="14.5" thickBot="1" x14ac:dyDescent="0.35">
      <c r="G2" s="29"/>
    </row>
    <row r="3" spans="2:8" s="28" customFormat="1" ht="16.5" thickBot="1" x14ac:dyDescent="0.35">
      <c r="B3" s="75" t="s">
        <v>2</v>
      </c>
      <c r="C3" s="76"/>
      <c r="D3" s="77"/>
      <c r="E3" s="50" t="str">
        <f>'Cover sheet'!C5</f>
        <v>Affinity Water</v>
      </c>
      <c r="G3" s="29"/>
    </row>
    <row r="4" spans="2:8" s="28" customFormat="1" ht="16.5" thickBot="1" x14ac:dyDescent="0.35">
      <c r="B4" s="75" t="s">
        <v>355</v>
      </c>
      <c r="C4" s="76"/>
      <c r="D4" s="77"/>
      <c r="E4" s="50" t="str">
        <f>'Cover sheet'!C6</f>
        <v>Colne</v>
      </c>
      <c r="G4" s="29"/>
    </row>
    <row r="5" spans="2:8" s="28" customFormat="1" ht="15.5" thickBot="1" x14ac:dyDescent="0.45">
      <c r="B5" s="30"/>
      <c r="C5" s="30"/>
      <c r="G5" s="29"/>
    </row>
    <row r="6" spans="2:8" ht="14.5" thickBot="1" x14ac:dyDescent="0.35">
      <c r="B6" s="21" t="s">
        <v>19</v>
      </c>
      <c r="C6" s="22" t="s">
        <v>20</v>
      </c>
      <c r="D6" s="22" t="s">
        <v>21</v>
      </c>
      <c r="E6" s="21" t="s">
        <v>22</v>
      </c>
      <c r="F6" s="7"/>
      <c r="G6" s="78" t="s">
        <v>23</v>
      </c>
      <c r="H6" s="79"/>
    </row>
    <row r="7" spans="2:8" ht="87.5" x14ac:dyDescent="0.3">
      <c r="B7" s="31" t="s">
        <v>24</v>
      </c>
      <c r="C7" s="32" t="s">
        <v>25</v>
      </c>
      <c r="D7" s="32" t="s">
        <v>26</v>
      </c>
      <c r="E7" s="31" t="s">
        <v>27</v>
      </c>
      <c r="G7" s="58" t="s">
        <v>387</v>
      </c>
      <c r="H7" s="66" t="s">
        <v>394</v>
      </c>
    </row>
    <row r="8" spans="2:8" ht="37.5" x14ac:dyDescent="0.3">
      <c r="B8" s="31" t="s">
        <v>28</v>
      </c>
      <c r="C8" s="32" t="s">
        <v>25</v>
      </c>
      <c r="D8" s="32" t="s">
        <v>29</v>
      </c>
      <c r="E8" s="31" t="s">
        <v>30</v>
      </c>
      <c r="G8" s="58">
        <v>23</v>
      </c>
    </row>
    <row r="9" spans="2:8" ht="50" x14ac:dyDescent="0.3">
      <c r="B9" s="31" t="s">
        <v>31</v>
      </c>
      <c r="C9" s="32" t="s">
        <v>25</v>
      </c>
      <c r="D9" s="32" t="s">
        <v>32</v>
      </c>
      <c r="E9" s="31" t="s">
        <v>33</v>
      </c>
      <c r="G9" s="58">
        <v>100</v>
      </c>
    </row>
    <row r="10" spans="2:8" ht="37.5" x14ac:dyDescent="0.3">
      <c r="B10" s="31" t="s">
        <v>34</v>
      </c>
      <c r="C10" s="32" t="s">
        <v>25</v>
      </c>
      <c r="D10" s="32" t="s">
        <v>32</v>
      </c>
      <c r="E10" s="31" t="s">
        <v>35</v>
      </c>
      <c r="G10" s="58">
        <v>0</v>
      </c>
    </row>
    <row r="11" spans="2:8" ht="37.5" x14ac:dyDescent="0.3">
      <c r="B11" s="31" t="s">
        <v>36</v>
      </c>
      <c r="C11" s="32" t="s">
        <v>25</v>
      </c>
      <c r="D11" s="32" t="s">
        <v>32</v>
      </c>
      <c r="E11" s="31" t="s">
        <v>37</v>
      </c>
      <c r="G11" s="58">
        <v>0</v>
      </c>
    </row>
    <row r="12" spans="2:8" ht="25" x14ac:dyDescent="0.3">
      <c r="B12" s="31" t="s">
        <v>38</v>
      </c>
      <c r="C12" s="32" t="s">
        <v>25</v>
      </c>
      <c r="D12" s="32" t="s">
        <v>32</v>
      </c>
      <c r="E12" s="31" t="s">
        <v>39</v>
      </c>
      <c r="G12" s="58">
        <v>0</v>
      </c>
    </row>
    <row r="13" spans="2:8" ht="75" x14ac:dyDescent="0.3">
      <c r="B13" s="31" t="s">
        <v>40</v>
      </c>
      <c r="C13" s="32" t="s">
        <v>25</v>
      </c>
      <c r="D13" s="32" t="s">
        <v>32</v>
      </c>
      <c r="E13" s="31" t="s">
        <v>41</v>
      </c>
      <c r="G13" s="58" t="s">
        <v>392</v>
      </c>
    </row>
    <row r="14" spans="2:8" ht="100" x14ac:dyDescent="0.3">
      <c r="B14" s="31" t="s">
        <v>42</v>
      </c>
      <c r="C14" s="32" t="s">
        <v>25</v>
      </c>
      <c r="D14" s="32" t="s">
        <v>43</v>
      </c>
      <c r="E14" s="31" t="s">
        <v>44</v>
      </c>
      <c r="G14" s="58" t="s">
        <v>385</v>
      </c>
    </row>
    <row r="15" spans="2:8" ht="50" x14ac:dyDescent="0.3">
      <c r="B15" s="31" t="s">
        <v>45</v>
      </c>
      <c r="C15" s="32" t="s">
        <v>25</v>
      </c>
      <c r="D15" s="33" t="s">
        <v>43</v>
      </c>
      <c r="E15" s="31" t="s">
        <v>46</v>
      </c>
      <c r="G15" s="58" t="s">
        <v>386</v>
      </c>
    </row>
    <row r="16" spans="2:8" ht="62.5" x14ac:dyDescent="0.3">
      <c r="B16" s="31" t="s">
        <v>47</v>
      </c>
      <c r="C16" s="32" t="s">
        <v>25</v>
      </c>
      <c r="D16" s="33" t="s">
        <v>43</v>
      </c>
      <c r="E16" s="34" t="s">
        <v>48</v>
      </c>
      <c r="G16" s="72" t="s">
        <v>393</v>
      </c>
    </row>
    <row r="17" spans="2:7" ht="50" x14ac:dyDescent="0.3">
      <c r="B17" s="31" t="s">
        <v>49</v>
      </c>
      <c r="C17" s="32" t="s">
        <v>25</v>
      </c>
      <c r="D17" s="33" t="s">
        <v>50</v>
      </c>
      <c r="E17" s="34" t="s">
        <v>51</v>
      </c>
      <c r="G17" s="58" t="s">
        <v>383</v>
      </c>
    </row>
    <row r="18" spans="2:7" ht="50" x14ac:dyDescent="0.3">
      <c r="B18" s="31" t="s">
        <v>52</v>
      </c>
      <c r="C18" s="32" t="s">
        <v>53</v>
      </c>
      <c r="D18" s="33" t="s">
        <v>54</v>
      </c>
      <c r="E18" s="34" t="s">
        <v>55</v>
      </c>
      <c r="G18" s="58" t="s">
        <v>357</v>
      </c>
    </row>
    <row r="19" spans="2:7" ht="50" x14ac:dyDescent="0.3">
      <c r="B19" s="31" t="s">
        <v>56</v>
      </c>
      <c r="C19" s="32" t="s">
        <v>25</v>
      </c>
      <c r="D19" s="32" t="s">
        <v>57</v>
      </c>
      <c r="E19" s="34" t="s">
        <v>58</v>
      </c>
      <c r="G19" s="58" t="s">
        <v>358</v>
      </c>
    </row>
    <row r="20" spans="2:7" ht="50" x14ac:dyDescent="0.3">
      <c r="B20" s="31" t="s">
        <v>59</v>
      </c>
      <c r="C20" s="32" t="s">
        <v>25</v>
      </c>
      <c r="D20" s="33" t="s">
        <v>60</v>
      </c>
      <c r="E20" s="34" t="s">
        <v>61</v>
      </c>
      <c r="G20" s="58" t="s">
        <v>424</v>
      </c>
    </row>
    <row r="21" spans="2:7" ht="75" x14ac:dyDescent="0.3">
      <c r="B21" s="31" t="s">
        <v>62</v>
      </c>
      <c r="C21" s="32" t="s">
        <v>25</v>
      </c>
      <c r="D21" s="32" t="s">
        <v>63</v>
      </c>
      <c r="E21" s="34" t="s">
        <v>64</v>
      </c>
      <c r="G21" s="58" t="s">
        <v>384</v>
      </c>
    </row>
    <row r="22" spans="2:7" ht="135.5" customHeight="1" x14ac:dyDescent="0.3">
      <c r="B22" s="31" t="s">
        <v>65</v>
      </c>
      <c r="C22" s="32" t="s">
        <v>25</v>
      </c>
      <c r="D22" s="32" t="s">
        <v>63</v>
      </c>
      <c r="E22" s="34" t="s">
        <v>66</v>
      </c>
      <c r="G22" s="72" t="s">
        <v>420</v>
      </c>
    </row>
    <row r="26" spans="2:7" x14ac:dyDescent="0.3">
      <c r="C26" s="67" t="s">
        <v>398</v>
      </c>
      <c r="D26" s="68" t="s">
        <v>399</v>
      </c>
      <c r="E26" s="68" t="s">
        <v>400</v>
      </c>
    </row>
    <row r="27" spans="2:7" ht="39.5" customHeight="1" x14ac:dyDescent="0.3">
      <c r="C27" s="69" t="s">
        <v>419</v>
      </c>
      <c r="D27" s="70" t="s">
        <v>402</v>
      </c>
      <c r="E27" s="70" t="s">
        <v>403</v>
      </c>
    </row>
    <row r="28" spans="2:7" ht="52.5" customHeight="1" x14ac:dyDescent="0.3">
      <c r="C28" s="69" t="s">
        <v>401</v>
      </c>
      <c r="D28" s="70" t="s">
        <v>405</v>
      </c>
      <c r="E28" s="70" t="s">
        <v>406</v>
      </c>
    </row>
    <row r="29" spans="2:7" ht="46.5" customHeight="1" x14ac:dyDescent="0.3">
      <c r="C29" s="69" t="s">
        <v>404</v>
      </c>
      <c r="D29" s="70" t="s">
        <v>408</v>
      </c>
      <c r="E29" s="80" t="s">
        <v>409</v>
      </c>
    </row>
    <row r="30" spans="2:7" ht="57" customHeight="1" x14ac:dyDescent="0.3">
      <c r="C30" s="69" t="s">
        <v>407</v>
      </c>
      <c r="D30" s="70" t="s">
        <v>411</v>
      </c>
      <c r="E30" s="81"/>
    </row>
    <row r="31" spans="2:7" ht="28" x14ac:dyDescent="0.3">
      <c r="C31" s="69" t="s">
        <v>410</v>
      </c>
      <c r="D31" s="71" t="s">
        <v>413</v>
      </c>
      <c r="E31" s="80" t="s">
        <v>414</v>
      </c>
    </row>
    <row r="32" spans="2:7" ht="28" x14ac:dyDescent="0.3">
      <c r="C32" s="69" t="s">
        <v>412</v>
      </c>
      <c r="D32" s="70" t="s">
        <v>416</v>
      </c>
      <c r="E32" s="80"/>
    </row>
    <row r="33" spans="3:5" ht="38.5" customHeight="1" x14ac:dyDescent="0.3">
      <c r="C33" s="69" t="s">
        <v>415</v>
      </c>
      <c r="D33" s="70" t="s">
        <v>417</v>
      </c>
      <c r="E33" s="70" t="s">
        <v>418</v>
      </c>
    </row>
  </sheetData>
  <mergeCells count="5">
    <mergeCell ref="B3:D3"/>
    <mergeCell ref="B4:D4"/>
    <mergeCell ref="G6:H6"/>
    <mergeCell ref="E29:E30"/>
    <mergeCell ref="E31:E3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D16"/>
  <sheetViews>
    <sheetView showGridLines="0" zoomScale="70" zoomScaleNormal="70" workbookViewId="0">
      <pane xSplit="3" topLeftCell="D1" activePane="topRight" state="frozen"/>
      <selection pane="topRight" activeCell="G7" sqref="G7:BN12"/>
    </sheetView>
  </sheetViews>
  <sheetFormatPr defaultColWidth="0" defaultRowHeight="14" zeroHeight="1" x14ac:dyDescent="0.3"/>
  <cols>
    <col min="1" max="1" width="2" customWidth="1"/>
    <col min="2" max="2" width="21.5" customWidth="1"/>
    <col min="3" max="3" width="16.1640625" customWidth="1"/>
    <col min="4" max="4" width="10.58203125" customWidth="1"/>
    <col min="5" max="5" width="45" customWidth="1"/>
    <col min="6" max="6" width="2.5" customWidth="1"/>
    <col min="7" max="108" width="8.83203125" customWidth="1"/>
    <col min="109" max="16384" width="8.83203125" hidden="1"/>
  </cols>
  <sheetData>
    <row r="1" spans="1:87" ht="22.5" x14ac:dyDescent="0.3">
      <c r="A1" s="27"/>
      <c r="B1" s="1" t="s">
        <v>67</v>
      </c>
      <c r="C1" s="25"/>
      <c r="D1" s="26"/>
      <c r="E1" s="25"/>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27"/>
    </row>
    <row r="2" spans="1:87" ht="14.5" thickBot="1" x14ac:dyDescent="0.35">
      <c r="A2" s="28"/>
      <c r="B2" s="28"/>
      <c r="C2" s="28"/>
      <c r="D2" s="28"/>
      <c r="E2" s="28"/>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27"/>
    </row>
    <row r="3" spans="1:87" ht="16.5" thickBot="1" x14ac:dyDescent="0.35">
      <c r="A3" s="28"/>
      <c r="B3" s="75" t="s">
        <v>2</v>
      </c>
      <c r="C3" s="76"/>
      <c r="D3" s="77"/>
      <c r="E3" s="50" t="str">
        <f>'Cover sheet'!C5</f>
        <v>Affinity Water</v>
      </c>
      <c r="F3" s="28"/>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28"/>
    </row>
    <row r="4" spans="1:87" ht="16.5" thickBot="1" x14ac:dyDescent="0.35">
      <c r="A4" s="28"/>
      <c r="B4" s="75" t="s">
        <v>355</v>
      </c>
      <c r="C4" s="76"/>
      <c r="D4" s="77"/>
      <c r="E4" s="50" t="str">
        <f>'Cover sheet'!C6</f>
        <v>Colne</v>
      </c>
      <c r="F4" s="28"/>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28"/>
    </row>
    <row r="5" spans="1:87" ht="15.5" thickBot="1" x14ac:dyDescent="0.45">
      <c r="A5" s="28"/>
      <c r="B5" s="30"/>
      <c r="C5" s="30"/>
      <c r="D5" s="28"/>
      <c r="E5" s="28"/>
      <c r="F5" s="28"/>
      <c r="G5" s="82" t="s">
        <v>68</v>
      </c>
      <c r="H5" s="82"/>
      <c r="I5" s="82"/>
      <c r="J5" s="82"/>
      <c r="K5" s="82"/>
      <c r="L5" s="82"/>
      <c r="M5" s="82"/>
      <c r="N5" s="82"/>
      <c r="O5" s="82"/>
      <c r="P5" s="82"/>
      <c r="Q5" s="82"/>
      <c r="R5" s="82"/>
      <c r="S5" s="82"/>
      <c r="T5" s="82"/>
      <c r="U5" s="82"/>
      <c r="V5" s="82"/>
      <c r="W5" s="82"/>
      <c r="X5" s="82"/>
      <c r="Y5" s="82"/>
      <c r="Z5" s="82"/>
      <c r="AA5" s="82"/>
      <c r="AB5" s="82"/>
      <c r="AC5" s="82"/>
      <c r="AD5" s="82"/>
      <c r="AE5" s="82"/>
      <c r="AF5" s="83" t="s">
        <v>69</v>
      </c>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row>
    <row r="6" spans="1:87" ht="14.5" thickBot="1" x14ac:dyDescent="0.35">
      <c r="A6" s="27"/>
      <c r="B6" s="21" t="s">
        <v>19</v>
      </c>
      <c r="C6" s="22" t="s">
        <v>20</v>
      </c>
      <c r="D6" s="22" t="s">
        <v>21</v>
      </c>
      <c r="E6" s="21" t="s">
        <v>22</v>
      </c>
      <c r="F6" s="2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46.4" customHeight="1" x14ac:dyDescent="0.3">
      <c r="B7" s="37" t="s">
        <v>151</v>
      </c>
      <c r="C7" s="38" t="s">
        <v>152</v>
      </c>
      <c r="D7" s="38" t="s">
        <v>54</v>
      </c>
      <c r="E7" s="37" t="s">
        <v>153</v>
      </c>
      <c r="F7" s="39"/>
      <c r="G7" s="85">
        <v>122.10000000000001</v>
      </c>
      <c r="H7" s="85">
        <v>122.10000000000001</v>
      </c>
      <c r="I7" s="85">
        <v>122.10000000000001</v>
      </c>
      <c r="J7" s="85">
        <v>122.10000000000001</v>
      </c>
      <c r="K7" s="85">
        <v>122.10000000000001</v>
      </c>
      <c r="L7" s="85">
        <v>122.10000000000001</v>
      </c>
      <c r="M7" s="85">
        <v>122.10000000000001</v>
      </c>
      <c r="N7" s="85">
        <v>122.10000000000001</v>
      </c>
      <c r="O7" s="85">
        <v>122.10000000000001</v>
      </c>
      <c r="P7" s="85">
        <v>122.10000000000001</v>
      </c>
      <c r="Q7" s="85">
        <v>122.10000000000001</v>
      </c>
      <c r="R7" s="85">
        <v>122.10000000000001</v>
      </c>
      <c r="S7" s="85">
        <v>122.10000000000001</v>
      </c>
      <c r="T7" s="85">
        <v>122.10000000000001</v>
      </c>
      <c r="U7" s="85">
        <v>122.10000000000001</v>
      </c>
      <c r="V7" s="85">
        <v>122.10000000000001</v>
      </c>
      <c r="W7" s="85">
        <v>122.10000000000001</v>
      </c>
      <c r="X7" s="85">
        <v>122.10000000000001</v>
      </c>
      <c r="Y7" s="85">
        <v>122.10000000000001</v>
      </c>
      <c r="Z7" s="85">
        <v>122.10000000000001</v>
      </c>
      <c r="AA7" s="85">
        <v>122.10000000000001</v>
      </c>
      <c r="AB7" s="85">
        <v>122.10000000000001</v>
      </c>
      <c r="AC7" s="85">
        <v>122.10000000000001</v>
      </c>
      <c r="AD7" s="85">
        <v>122.10000000000001</v>
      </c>
      <c r="AE7" s="86">
        <v>122.10000000000001</v>
      </c>
      <c r="AF7" s="87">
        <v>122.10000000000001</v>
      </c>
      <c r="AG7" s="87">
        <v>122.10000000000001</v>
      </c>
      <c r="AH7" s="87">
        <v>122.10000000000001</v>
      </c>
      <c r="AI7" s="87">
        <v>122.10000000000001</v>
      </c>
      <c r="AJ7" s="87">
        <v>122.10000000000001</v>
      </c>
      <c r="AK7" s="87">
        <v>122.10000000000001</v>
      </c>
      <c r="AL7" s="87">
        <v>122.10000000000001</v>
      </c>
      <c r="AM7" s="87">
        <v>122.10000000000001</v>
      </c>
      <c r="AN7" s="87">
        <v>122.10000000000001</v>
      </c>
      <c r="AO7" s="87">
        <v>122.10000000000001</v>
      </c>
      <c r="AP7" s="87">
        <v>122.10000000000001</v>
      </c>
      <c r="AQ7" s="87">
        <v>122.10000000000001</v>
      </c>
      <c r="AR7" s="87">
        <v>122.10000000000001</v>
      </c>
      <c r="AS7" s="87">
        <v>122.10000000000001</v>
      </c>
      <c r="AT7" s="87">
        <v>122.10000000000001</v>
      </c>
      <c r="AU7" s="87">
        <v>122.10000000000001</v>
      </c>
      <c r="AV7" s="87">
        <v>122.10000000000001</v>
      </c>
      <c r="AW7" s="87">
        <v>122.10000000000001</v>
      </c>
      <c r="AX7" s="87">
        <v>122.10000000000001</v>
      </c>
      <c r="AY7" s="87">
        <v>122.10000000000001</v>
      </c>
      <c r="AZ7" s="87">
        <v>122.10000000000001</v>
      </c>
      <c r="BA7" s="87">
        <v>122.10000000000001</v>
      </c>
      <c r="BB7" s="87">
        <v>122.10000000000001</v>
      </c>
      <c r="BC7" s="87">
        <v>122.10000000000001</v>
      </c>
      <c r="BD7" s="87">
        <v>122.10000000000001</v>
      </c>
      <c r="BE7" s="87">
        <v>122.10000000000001</v>
      </c>
      <c r="BF7" s="87">
        <v>122.10000000000001</v>
      </c>
      <c r="BG7" s="87">
        <v>122.10000000000001</v>
      </c>
      <c r="BH7" s="87">
        <v>122.10000000000001</v>
      </c>
      <c r="BI7" s="87">
        <v>122.10000000000001</v>
      </c>
      <c r="BJ7" s="87">
        <v>122.10000000000001</v>
      </c>
      <c r="BK7" s="87">
        <v>122.10000000000001</v>
      </c>
      <c r="BL7" s="87">
        <v>122.10000000000001</v>
      </c>
      <c r="BM7" s="87">
        <v>122.10000000000001</v>
      </c>
      <c r="BN7" s="87">
        <v>122.10000000000001</v>
      </c>
      <c r="BO7" s="41"/>
      <c r="BP7" s="41"/>
      <c r="BQ7" s="41"/>
      <c r="BR7" s="41"/>
      <c r="BS7" s="41"/>
      <c r="BT7" s="41"/>
      <c r="BU7" s="41"/>
      <c r="BV7" s="41"/>
      <c r="BW7" s="41"/>
      <c r="BX7" s="41"/>
      <c r="BY7" s="41"/>
      <c r="BZ7" s="41"/>
      <c r="CA7" s="41"/>
      <c r="CB7" s="41"/>
      <c r="CC7" s="41"/>
      <c r="CD7" s="41"/>
      <c r="CE7" s="41"/>
      <c r="CF7" s="41"/>
      <c r="CG7" s="41"/>
      <c r="CH7" s="41"/>
      <c r="CI7" s="42"/>
    </row>
    <row r="8" spans="1:87" ht="62.5" x14ac:dyDescent="0.3">
      <c r="B8" s="43" t="s">
        <v>154</v>
      </c>
      <c r="C8" s="44" t="s">
        <v>155</v>
      </c>
      <c r="D8" s="45" t="s">
        <v>54</v>
      </c>
      <c r="E8" s="43" t="s">
        <v>156</v>
      </c>
      <c r="F8" s="39"/>
      <c r="G8" s="85">
        <v>-8.7272727270000008</v>
      </c>
      <c r="H8" s="85">
        <v>-9.8181818179999993</v>
      </c>
      <c r="I8" s="85">
        <v>-10.90909091</v>
      </c>
      <c r="J8" s="85">
        <v>-12</v>
      </c>
      <c r="K8" s="85">
        <v>-13.09090909</v>
      </c>
      <c r="L8" s="85">
        <v>-14.18181818</v>
      </c>
      <c r="M8" s="85">
        <v>-15.272727270000001</v>
      </c>
      <c r="N8" s="85">
        <v>-16.363636360000001</v>
      </c>
      <c r="O8" s="85">
        <v>-17.454545450000001</v>
      </c>
      <c r="P8" s="85">
        <v>-18.545454549999999</v>
      </c>
      <c r="Q8" s="85">
        <v>-19</v>
      </c>
      <c r="R8" s="85">
        <v>-19.345454549999999</v>
      </c>
      <c r="S8" s="85">
        <v>-19.690909090000002</v>
      </c>
      <c r="T8" s="85">
        <v>-20.036363640000001</v>
      </c>
      <c r="U8" s="85">
        <v>-20.38181818</v>
      </c>
      <c r="V8" s="85">
        <v>-20.727272729999999</v>
      </c>
      <c r="W8" s="85">
        <v>-21.072727270000001</v>
      </c>
      <c r="X8" s="85">
        <v>-21.418181820000001</v>
      </c>
      <c r="Y8" s="85">
        <v>-21.76363636</v>
      </c>
      <c r="Z8" s="85">
        <v>-22.109090909999999</v>
      </c>
      <c r="AA8" s="85">
        <v>-22.454545450000001</v>
      </c>
      <c r="AB8" s="85">
        <v>-22.8</v>
      </c>
      <c r="AC8" s="85">
        <v>-23.14545455</v>
      </c>
      <c r="AD8" s="85">
        <v>-23.490909089999999</v>
      </c>
      <c r="AE8" s="86">
        <v>-23.836363639999998</v>
      </c>
      <c r="AF8" s="87">
        <v>-24.18181818</v>
      </c>
      <c r="AG8" s="87">
        <v>-24.52727273</v>
      </c>
      <c r="AH8" s="87">
        <v>-24.872727269999999</v>
      </c>
      <c r="AI8" s="87">
        <v>-25.218181820000002</v>
      </c>
      <c r="AJ8" s="87">
        <v>-25.56363636</v>
      </c>
      <c r="AK8" s="87">
        <v>-25.90909091</v>
      </c>
      <c r="AL8" s="87">
        <v>-26.254545449999998</v>
      </c>
      <c r="AM8" s="87">
        <v>-26.6</v>
      </c>
      <c r="AN8" s="87">
        <v>-26.945454550000001</v>
      </c>
      <c r="AO8" s="87">
        <v>-27.29090909</v>
      </c>
      <c r="AP8" s="87">
        <v>-27.636363639999999</v>
      </c>
      <c r="AQ8" s="87">
        <v>-27.981818180000001</v>
      </c>
      <c r="AR8" s="87">
        <v>-28.327272730000001</v>
      </c>
      <c r="AS8" s="87">
        <v>-28.672727269999999</v>
      </c>
      <c r="AT8" s="87">
        <v>-29.018181819999999</v>
      </c>
      <c r="AU8" s="87">
        <v>-29.363636360000001</v>
      </c>
      <c r="AV8" s="87">
        <v>-29.70909091</v>
      </c>
      <c r="AW8" s="87">
        <v>-30.054545449999999</v>
      </c>
      <c r="AX8" s="87">
        <v>-30.4</v>
      </c>
      <c r="AY8" s="87">
        <v>-30.745454550000002</v>
      </c>
      <c r="AZ8" s="87">
        <v>-31.09090909</v>
      </c>
      <c r="BA8" s="87">
        <v>-31.43636364</v>
      </c>
      <c r="BB8" s="87">
        <v>-31.781818179999998</v>
      </c>
      <c r="BC8" s="87">
        <v>-32.127272730000001</v>
      </c>
      <c r="BD8" s="87">
        <v>-32.47272727</v>
      </c>
      <c r="BE8" s="87">
        <v>-32.81818182</v>
      </c>
      <c r="BF8" s="87">
        <v>-33.163636359999998</v>
      </c>
      <c r="BG8" s="87">
        <v>-33.509090909999998</v>
      </c>
      <c r="BH8" s="87">
        <v>-33.854545450000003</v>
      </c>
      <c r="BI8" s="87">
        <v>-34.200000000000003</v>
      </c>
      <c r="BJ8" s="87">
        <v>-34.545454550000002</v>
      </c>
      <c r="BK8" s="87">
        <v>-34.890909090000001</v>
      </c>
      <c r="BL8" s="87">
        <v>-35.23636364</v>
      </c>
      <c r="BM8" s="87">
        <v>-35.581818179999999</v>
      </c>
      <c r="BN8" s="87">
        <v>-35.927272729999999</v>
      </c>
      <c r="BO8" s="41"/>
      <c r="BP8" s="41"/>
      <c r="BQ8" s="41"/>
      <c r="BR8" s="41"/>
      <c r="BS8" s="41"/>
      <c r="BT8" s="41"/>
      <c r="BU8" s="41"/>
      <c r="BV8" s="41"/>
      <c r="BW8" s="41"/>
      <c r="BX8" s="41"/>
      <c r="BY8" s="41"/>
      <c r="BZ8" s="41"/>
      <c r="CA8" s="41"/>
      <c r="CB8" s="41"/>
      <c r="CC8" s="41"/>
      <c r="CD8" s="41"/>
      <c r="CE8" s="41"/>
      <c r="CF8" s="41"/>
      <c r="CG8" s="41"/>
      <c r="CH8" s="41"/>
      <c r="CI8" s="46"/>
    </row>
    <row r="9" spans="1:87" ht="87.5" x14ac:dyDescent="0.3">
      <c r="B9" s="43" t="s">
        <v>157</v>
      </c>
      <c r="C9" s="44" t="s">
        <v>158</v>
      </c>
      <c r="D9" s="45" t="s">
        <v>54</v>
      </c>
      <c r="E9" s="43" t="s">
        <v>159</v>
      </c>
      <c r="F9" s="39"/>
      <c r="G9" s="85">
        <v>0</v>
      </c>
      <c r="H9" s="85">
        <v>0</v>
      </c>
      <c r="I9" s="85">
        <v>0</v>
      </c>
      <c r="J9" s="85">
        <v>0</v>
      </c>
      <c r="K9" s="85">
        <v>-9.01</v>
      </c>
      <c r="L9" s="85">
        <v>-9.01</v>
      </c>
      <c r="M9" s="85">
        <v>-9.01</v>
      </c>
      <c r="N9" s="85">
        <v>-9.01</v>
      </c>
      <c r="O9" s="85">
        <v>-9.01</v>
      </c>
      <c r="P9" s="85">
        <v>-9.01</v>
      </c>
      <c r="Q9" s="85">
        <v>-9.01</v>
      </c>
      <c r="R9" s="85">
        <v>-9.01</v>
      </c>
      <c r="S9" s="85">
        <v>-9.01</v>
      </c>
      <c r="T9" s="85">
        <v>-9.01</v>
      </c>
      <c r="U9" s="85">
        <v>-9.01</v>
      </c>
      <c r="V9" s="85">
        <v>-9.01</v>
      </c>
      <c r="W9" s="85">
        <v>-9.01</v>
      </c>
      <c r="X9" s="85">
        <v>-9.01</v>
      </c>
      <c r="Y9" s="85">
        <v>-9.01</v>
      </c>
      <c r="Z9" s="85">
        <v>-9.01</v>
      </c>
      <c r="AA9" s="85">
        <v>-9.01</v>
      </c>
      <c r="AB9" s="85">
        <v>-9.01</v>
      </c>
      <c r="AC9" s="85">
        <v>-9.01</v>
      </c>
      <c r="AD9" s="85">
        <v>-9.01</v>
      </c>
      <c r="AE9" s="86">
        <v>-9.01</v>
      </c>
      <c r="AF9" s="87">
        <v>-9.01</v>
      </c>
      <c r="AG9" s="87">
        <v>-9.01</v>
      </c>
      <c r="AH9" s="87">
        <v>-9.01</v>
      </c>
      <c r="AI9" s="87">
        <v>-9.01</v>
      </c>
      <c r="AJ9" s="87">
        <v>-9.01</v>
      </c>
      <c r="AK9" s="87">
        <v>-9.01</v>
      </c>
      <c r="AL9" s="87">
        <v>-9.01</v>
      </c>
      <c r="AM9" s="87">
        <v>-9.01</v>
      </c>
      <c r="AN9" s="87">
        <v>-9.01</v>
      </c>
      <c r="AO9" s="87">
        <v>-9.01</v>
      </c>
      <c r="AP9" s="87">
        <v>-9.01</v>
      </c>
      <c r="AQ9" s="87">
        <v>-9.01</v>
      </c>
      <c r="AR9" s="87">
        <v>-9.01</v>
      </c>
      <c r="AS9" s="87">
        <v>-9.01</v>
      </c>
      <c r="AT9" s="87">
        <v>-9.01</v>
      </c>
      <c r="AU9" s="87">
        <v>-9.01</v>
      </c>
      <c r="AV9" s="87">
        <v>-9.01</v>
      </c>
      <c r="AW9" s="87">
        <v>-9.01</v>
      </c>
      <c r="AX9" s="87">
        <v>-9.01</v>
      </c>
      <c r="AY9" s="87">
        <v>-9.01</v>
      </c>
      <c r="AZ9" s="87">
        <v>-9.01</v>
      </c>
      <c r="BA9" s="87">
        <v>-9.01</v>
      </c>
      <c r="BB9" s="87">
        <v>-9.01</v>
      </c>
      <c r="BC9" s="87">
        <v>-9.01</v>
      </c>
      <c r="BD9" s="87">
        <v>-9.01</v>
      </c>
      <c r="BE9" s="87">
        <v>-9.01</v>
      </c>
      <c r="BF9" s="87">
        <v>-9.01</v>
      </c>
      <c r="BG9" s="87">
        <v>-9.01</v>
      </c>
      <c r="BH9" s="87">
        <v>-9.01</v>
      </c>
      <c r="BI9" s="87">
        <v>-9.01</v>
      </c>
      <c r="BJ9" s="87">
        <v>-9.01</v>
      </c>
      <c r="BK9" s="87">
        <v>-9.01</v>
      </c>
      <c r="BL9" s="87">
        <v>-9.01</v>
      </c>
      <c r="BM9" s="87">
        <v>-9.01</v>
      </c>
      <c r="BN9" s="87">
        <v>-9.01</v>
      </c>
      <c r="BO9" s="41"/>
      <c r="BP9" s="41"/>
      <c r="BQ9" s="41"/>
      <c r="BR9" s="41"/>
      <c r="BS9" s="41"/>
      <c r="BT9" s="41"/>
      <c r="BU9" s="41"/>
      <c r="BV9" s="41"/>
      <c r="BW9" s="41"/>
      <c r="BX9" s="41"/>
      <c r="BY9" s="41"/>
      <c r="BZ9" s="41"/>
      <c r="CA9" s="41"/>
      <c r="CB9" s="41"/>
      <c r="CC9" s="41"/>
      <c r="CD9" s="41"/>
      <c r="CE9" s="41"/>
      <c r="CF9" s="41"/>
      <c r="CG9" s="41"/>
      <c r="CH9" s="41"/>
      <c r="CI9" s="46"/>
    </row>
    <row r="10" spans="1:87" ht="50" x14ac:dyDescent="0.3">
      <c r="B10" s="43" t="s">
        <v>160</v>
      </c>
      <c r="C10" s="44" t="s">
        <v>161</v>
      </c>
      <c r="D10" s="45" t="s">
        <v>54</v>
      </c>
      <c r="E10" s="43" t="s">
        <v>162</v>
      </c>
      <c r="F10" s="39"/>
      <c r="G10" s="85">
        <v>2.0970598999999908</v>
      </c>
      <c r="H10" s="85">
        <v>2.0258171999999917</v>
      </c>
      <c r="I10" s="85">
        <v>1.9833471000000031</v>
      </c>
      <c r="J10" s="85">
        <v>1.9865628999999956</v>
      </c>
      <c r="K10" s="85">
        <v>1.9895891999999975</v>
      </c>
      <c r="L10" s="85">
        <v>1.9925321000000054</v>
      </c>
      <c r="M10" s="85">
        <v>1.9948664000000065</v>
      </c>
      <c r="N10" s="85">
        <v>1.9969827000000038</v>
      </c>
      <c r="O10" s="85">
        <v>2.0050083999999941</v>
      </c>
      <c r="P10" s="85">
        <v>2.0131571999999949</v>
      </c>
      <c r="Q10" s="85">
        <v>2.0209842000000009</v>
      </c>
      <c r="R10" s="85">
        <v>2.0290843000000081</v>
      </c>
      <c r="S10" s="85">
        <v>2.0369976000000065</v>
      </c>
      <c r="T10" s="85">
        <v>2.0451493000000056</v>
      </c>
      <c r="U10" s="85">
        <v>2.0535296999999986</v>
      </c>
      <c r="V10" s="85">
        <v>2.0617383000000018</v>
      </c>
      <c r="W10" s="85">
        <v>2.0700892999999922</v>
      </c>
      <c r="X10" s="85">
        <v>2.0782817999999992</v>
      </c>
      <c r="Y10" s="85">
        <v>2.0868066000000027</v>
      </c>
      <c r="Z10" s="85">
        <v>2.095448300000001</v>
      </c>
      <c r="AA10" s="85">
        <v>2.1039325999999932</v>
      </c>
      <c r="AB10" s="85">
        <v>2.1148412000000008</v>
      </c>
      <c r="AC10" s="85">
        <v>2.1256702999999959</v>
      </c>
      <c r="AD10" s="85">
        <v>2.1368435999999917</v>
      </c>
      <c r="AE10" s="86">
        <v>2.1480213000000106</v>
      </c>
      <c r="AF10" s="87">
        <v>2.1517314999999968</v>
      </c>
      <c r="AG10" s="87">
        <v>2.1610971000000063</v>
      </c>
      <c r="AH10" s="87">
        <v>2.1705349000000069</v>
      </c>
      <c r="AI10" s="87">
        <v>2.1799977999999953</v>
      </c>
      <c r="AJ10" s="87">
        <v>2.1894875999999925</v>
      </c>
      <c r="AK10" s="87">
        <v>2.1990109000000047</v>
      </c>
      <c r="AL10" s="87">
        <v>2.208517399999991</v>
      </c>
      <c r="AM10" s="87">
        <v>2.2179883000000018</v>
      </c>
      <c r="AN10" s="87">
        <v>2.2273554000000075</v>
      </c>
      <c r="AO10" s="87">
        <v>2.2366088999999931</v>
      </c>
      <c r="AP10" s="87">
        <v>2.2457132999999914</v>
      </c>
      <c r="AQ10" s="87">
        <v>2.2545863999999938</v>
      </c>
      <c r="AR10" s="87">
        <v>2.2635417000000047</v>
      </c>
      <c r="AS10" s="87">
        <v>2.2726467000000099</v>
      </c>
      <c r="AT10" s="87">
        <v>2.2820511000000039</v>
      </c>
      <c r="AU10" s="87">
        <v>2.291895100000005</v>
      </c>
      <c r="AV10" s="87">
        <v>2.3011321000000038</v>
      </c>
      <c r="AW10" s="87">
        <v>2.3103441000000089</v>
      </c>
      <c r="AX10" s="87">
        <v>2.3195395999999988</v>
      </c>
      <c r="AY10" s="87">
        <v>2.3287247999999892</v>
      </c>
      <c r="AZ10" s="87">
        <v>2.3379087999999939</v>
      </c>
      <c r="BA10" s="87">
        <v>2.3471054999999978</v>
      </c>
      <c r="BB10" s="87">
        <v>2.3563255000000112</v>
      </c>
      <c r="BC10" s="87">
        <v>2.3655778000000112</v>
      </c>
      <c r="BD10" s="87">
        <v>2.3748614000000003</v>
      </c>
      <c r="BE10" s="87">
        <v>2.3841695999999928</v>
      </c>
      <c r="BF10" s="87">
        <v>2.3934840999999949</v>
      </c>
      <c r="BG10" s="87">
        <v>2.4027629999999931</v>
      </c>
      <c r="BH10" s="87">
        <v>2.4119978000000089</v>
      </c>
      <c r="BI10" s="87">
        <v>2.4211916000000002</v>
      </c>
      <c r="BJ10" s="87">
        <v>2.4303781999999927</v>
      </c>
      <c r="BK10" s="87">
        <v>2.4396329000000065</v>
      </c>
      <c r="BL10" s="87">
        <v>2.4488943000000063</v>
      </c>
      <c r="BM10" s="87">
        <v>2.4581598999999983</v>
      </c>
      <c r="BN10" s="87">
        <v>2.4674263999999937</v>
      </c>
      <c r="BO10" s="41"/>
      <c r="BP10" s="41"/>
      <c r="BQ10" s="41"/>
      <c r="BR10" s="41"/>
      <c r="BS10" s="41"/>
      <c r="BT10" s="41"/>
      <c r="BU10" s="41"/>
      <c r="BV10" s="41"/>
      <c r="BW10" s="41"/>
      <c r="BX10" s="41"/>
      <c r="BY10" s="41"/>
      <c r="BZ10" s="41"/>
      <c r="CA10" s="41"/>
      <c r="CB10" s="41"/>
      <c r="CC10" s="41"/>
      <c r="CD10" s="41"/>
      <c r="CE10" s="41"/>
      <c r="CF10" s="41"/>
      <c r="CG10" s="41"/>
      <c r="CH10" s="41"/>
      <c r="CI10" s="46"/>
    </row>
    <row r="11" spans="1:87" ht="175" x14ac:dyDescent="0.3">
      <c r="B11" s="43" t="s">
        <v>163</v>
      </c>
      <c r="C11" s="44" t="s">
        <v>164</v>
      </c>
      <c r="D11" s="45" t="s">
        <v>54</v>
      </c>
      <c r="E11" s="43" t="s">
        <v>165</v>
      </c>
      <c r="F11" s="39"/>
      <c r="G11" s="85">
        <v>1.352064178</v>
      </c>
      <c r="H11" s="85">
        <v>1.352064178</v>
      </c>
      <c r="I11" s="85">
        <v>1.352064178</v>
      </c>
      <c r="J11" s="85">
        <v>1.352064178</v>
      </c>
      <c r="K11" s="85">
        <v>1.352064178</v>
      </c>
      <c r="L11" s="85">
        <v>1.352064178</v>
      </c>
      <c r="M11" s="85">
        <v>1.352064178</v>
      </c>
      <c r="N11" s="85">
        <v>1.352064178</v>
      </c>
      <c r="O11" s="85">
        <v>1.352064178</v>
      </c>
      <c r="P11" s="85">
        <v>1.352064178</v>
      </c>
      <c r="Q11" s="85">
        <v>1.352064178</v>
      </c>
      <c r="R11" s="85">
        <v>1.352064178</v>
      </c>
      <c r="S11" s="85">
        <v>1.352064178</v>
      </c>
      <c r="T11" s="85">
        <v>1.352064178</v>
      </c>
      <c r="U11" s="85">
        <v>1.352064178</v>
      </c>
      <c r="V11" s="85">
        <v>1.352064178</v>
      </c>
      <c r="W11" s="85">
        <v>1.352064178</v>
      </c>
      <c r="X11" s="85">
        <v>1.352064178</v>
      </c>
      <c r="Y11" s="85">
        <v>1.352064178</v>
      </c>
      <c r="Z11" s="85">
        <v>1.352064178</v>
      </c>
      <c r="AA11" s="85">
        <v>1.352064178</v>
      </c>
      <c r="AB11" s="85">
        <v>1.352064178</v>
      </c>
      <c r="AC11" s="85">
        <v>1.352064178</v>
      </c>
      <c r="AD11" s="85">
        <v>1.352064178</v>
      </c>
      <c r="AE11" s="86">
        <v>1.352064178</v>
      </c>
      <c r="AF11" s="87">
        <v>1.352064178</v>
      </c>
      <c r="AG11" s="87">
        <v>1.352064178</v>
      </c>
      <c r="AH11" s="87">
        <v>1.352064178</v>
      </c>
      <c r="AI11" s="87">
        <v>1.352064178</v>
      </c>
      <c r="AJ11" s="87">
        <v>1.352064178</v>
      </c>
      <c r="AK11" s="87">
        <v>1.352064178</v>
      </c>
      <c r="AL11" s="87">
        <v>1.352064178</v>
      </c>
      <c r="AM11" s="87">
        <v>1.352064178</v>
      </c>
      <c r="AN11" s="87">
        <v>1.352064178</v>
      </c>
      <c r="AO11" s="87">
        <v>1.352064178</v>
      </c>
      <c r="AP11" s="87">
        <v>1.352064178</v>
      </c>
      <c r="AQ11" s="87">
        <v>1.352064178</v>
      </c>
      <c r="AR11" s="87">
        <v>1.352064178</v>
      </c>
      <c r="AS11" s="87">
        <v>1.352064178</v>
      </c>
      <c r="AT11" s="87">
        <v>1.352064178</v>
      </c>
      <c r="AU11" s="87">
        <v>1.352064178</v>
      </c>
      <c r="AV11" s="87">
        <v>1.352064178</v>
      </c>
      <c r="AW11" s="87">
        <v>1.352064178</v>
      </c>
      <c r="AX11" s="87">
        <v>1.352064178</v>
      </c>
      <c r="AY11" s="87">
        <v>1.352064178</v>
      </c>
      <c r="AZ11" s="87">
        <v>1.352064178</v>
      </c>
      <c r="BA11" s="87">
        <v>1.352064178</v>
      </c>
      <c r="BB11" s="87">
        <v>1.352064178</v>
      </c>
      <c r="BC11" s="87">
        <v>1.352064178</v>
      </c>
      <c r="BD11" s="87">
        <v>1.352064178</v>
      </c>
      <c r="BE11" s="87">
        <v>1.352064178</v>
      </c>
      <c r="BF11" s="87">
        <v>1.352064178</v>
      </c>
      <c r="BG11" s="87">
        <v>1.352064178</v>
      </c>
      <c r="BH11" s="87">
        <v>1.352064178</v>
      </c>
      <c r="BI11" s="87">
        <v>1.352064178</v>
      </c>
      <c r="BJ11" s="87">
        <v>1.352064178</v>
      </c>
      <c r="BK11" s="87">
        <v>1.352064178</v>
      </c>
      <c r="BL11" s="87">
        <v>1.352064178</v>
      </c>
      <c r="BM11" s="87">
        <v>1.352064178</v>
      </c>
      <c r="BN11" s="87">
        <v>1.352064178</v>
      </c>
      <c r="BO11" s="41"/>
      <c r="BP11" s="41"/>
      <c r="BQ11" s="41"/>
      <c r="BR11" s="41"/>
      <c r="BS11" s="41"/>
      <c r="BT11" s="41"/>
      <c r="BU11" s="41"/>
      <c r="BV11" s="41"/>
      <c r="BW11" s="41"/>
      <c r="BX11" s="41"/>
      <c r="BY11" s="41"/>
      <c r="BZ11" s="41"/>
      <c r="CA11" s="41"/>
      <c r="CB11" s="41"/>
      <c r="CC11" s="41"/>
      <c r="CD11" s="41"/>
      <c r="CE11" s="41"/>
      <c r="CF11" s="41"/>
      <c r="CG11" s="41"/>
      <c r="CH11" s="41"/>
      <c r="CI11" s="46"/>
    </row>
    <row r="12" spans="1:87" ht="150" x14ac:dyDescent="0.3">
      <c r="B12" s="43" t="s">
        <v>166</v>
      </c>
      <c r="C12" s="44" t="s">
        <v>167</v>
      </c>
      <c r="D12" s="45" t="s">
        <v>54</v>
      </c>
      <c r="E12" s="43" t="s">
        <v>168</v>
      </c>
      <c r="F12" s="39"/>
      <c r="G12" s="61">
        <v>4.0250266210000003</v>
      </c>
      <c r="H12" s="61">
        <v>4.0250266210000003</v>
      </c>
      <c r="I12" s="61">
        <v>4.0250266210000003</v>
      </c>
      <c r="J12" s="61">
        <v>4.0250266210000003</v>
      </c>
      <c r="K12" s="61">
        <v>4.0250266210000003</v>
      </c>
      <c r="L12" s="61">
        <v>4.0250266210000003</v>
      </c>
      <c r="M12" s="61">
        <v>4.0250266210000003</v>
      </c>
      <c r="N12" s="61">
        <v>4.0250266210000003</v>
      </c>
      <c r="O12" s="61">
        <v>4.0250266210000003</v>
      </c>
      <c r="P12" s="61">
        <v>4.0250266210000003</v>
      </c>
      <c r="Q12" s="61">
        <v>4.0250266210000003</v>
      </c>
      <c r="R12" s="61">
        <v>4.0250266210000003</v>
      </c>
      <c r="S12" s="61">
        <v>4.0250266210000003</v>
      </c>
      <c r="T12" s="61">
        <v>4.0250266210000003</v>
      </c>
      <c r="U12" s="61">
        <v>4.0250266210000003</v>
      </c>
      <c r="V12" s="61">
        <v>4.0250266210000003</v>
      </c>
      <c r="W12" s="61">
        <v>4.0250266210000003</v>
      </c>
      <c r="X12" s="61">
        <v>4.0250266210000003</v>
      </c>
      <c r="Y12" s="61">
        <v>4.0250266210000003</v>
      </c>
      <c r="Z12" s="61">
        <v>4.0250266210000003</v>
      </c>
      <c r="AA12" s="61">
        <v>4.0250266210000003</v>
      </c>
      <c r="AB12" s="61">
        <v>4.0250266210000003</v>
      </c>
      <c r="AC12" s="61">
        <v>4.0250266210000003</v>
      </c>
      <c r="AD12" s="61">
        <v>4.0250266210000003</v>
      </c>
      <c r="AE12" s="61">
        <v>4.0250266210000003</v>
      </c>
      <c r="AF12" s="62">
        <v>4.0250266210000003</v>
      </c>
      <c r="AG12" s="62">
        <v>4.0250266210000003</v>
      </c>
      <c r="AH12" s="62">
        <v>4.0250266210000003</v>
      </c>
      <c r="AI12" s="62">
        <v>4.0250266210000003</v>
      </c>
      <c r="AJ12" s="62">
        <v>4.0250266210000003</v>
      </c>
      <c r="AK12" s="62">
        <v>4.0250266210000003</v>
      </c>
      <c r="AL12" s="62">
        <v>4.0250266210000003</v>
      </c>
      <c r="AM12" s="62">
        <v>4.0250266210000003</v>
      </c>
      <c r="AN12" s="62">
        <v>4.0250266210000003</v>
      </c>
      <c r="AO12" s="62">
        <v>4.0250266210000003</v>
      </c>
      <c r="AP12" s="62">
        <v>4.0250266210000003</v>
      </c>
      <c r="AQ12" s="62">
        <v>4.0250266210000003</v>
      </c>
      <c r="AR12" s="62">
        <v>4.0250266210000003</v>
      </c>
      <c r="AS12" s="62">
        <v>4.0250266210000003</v>
      </c>
      <c r="AT12" s="62">
        <v>4.0250266210000003</v>
      </c>
      <c r="AU12" s="62">
        <v>4.0250266210000003</v>
      </c>
      <c r="AV12" s="62">
        <v>4.0250266210000003</v>
      </c>
      <c r="AW12" s="62">
        <v>4.0250266210000003</v>
      </c>
      <c r="AX12" s="62">
        <v>4.0250266210000003</v>
      </c>
      <c r="AY12" s="62">
        <v>4.0250266210000003</v>
      </c>
      <c r="AZ12" s="62">
        <v>4.0250266210000003</v>
      </c>
      <c r="BA12" s="62">
        <v>4.0250266210000003</v>
      </c>
      <c r="BB12" s="62">
        <v>4.0250266210000003</v>
      </c>
      <c r="BC12" s="62">
        <v>4.0250266210000003</v>
      </c>
      <c r="BD12" s="62">
        <v>4.0250266210000003</v>
      </c>
      <c r="BE12" s="62">
        <v>4.0250266210000003</v>
      </c>
      <c r="BF12" s="62">
        <v>4.0250266210000003</v>
      </c>
      <c r="BG12" s="62">
        <v>4.0250266210000003</v>
      </c>
      <c r="BH12" s="62">
        <v>4.0250266210000003</v>
      </c>
      <c r="BI12" s="62">
        <v>4.0250266210000003</v>
      </c>
      <c r="BJ12" s="62">
        <v>4.0250266210000003</v>
      </c>
      <c r="BK12" s="62">
        <v>4.0250266210000003</v>
      </c>
      <c r="BL12" s="62">
        <v>4.0250266210000003</v>
      </c>
      <c r="BM12" s="62">
        <v>4.0250266210000003</v>
      </c>
      <c r="BN12" s="62">
        <v>4.0250266210000003</v>
      </c>
      <c r="BO12" s="46"/>
      <c r="BP12" s="46"/>
      <c r="BQ12" s="46"/>
      <c r="BR12" s="46"/>
      <c r="BS12" s="46"/>
      <c r="BT12" s="46"/>
      <c r="BU12" s="46"/>
      <c r="BV12" s="46"/>
      <c r="BW12" s="46"/>
      <c r="BX12" s="46"/>
      <c r="BY12" s="46"/>
      <c r="BZ12" s="46"/>
      <c r="CA12" s="46"/>
      <c r="CB12" s="46"/>
      <c r="CC12" s="46"/>
      <c r="CD12" s="46"/>
      <c r="CE12" s="46"/>
      <c r="CF12" s="46"/>
      <c r="CG12" s="46"/>
      <c r="CH12" s="46"/>
      <c r="CI12" s="46"/>
    </row>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D27"/>
  <sheetViews>
    <sheetView showGridLines="0" zoomScale="70" zoomScaleNormal="70" workbookViewId="0">
      <pane xSplit="5" ySplit="6" topLeftCell="F7" activePane="bottomRight" state="frozen"/>
      <selection activeCell="E12" sqref="E12"/>
      <selection pane="topRight" activeCell="E12" sqref="E12"/>
      <selection pane="bottomLeft" activeCell="E12" sqref="E12"/>
      <selection pane="bottomRight" activeCell="BC7" sqref="BC7"/>
    </sheetView>
  </sheetViews>
  <sheetFormatPr defaultColWidth="0" defaultRowHeight="14" zeroHeight="1" x14ac:dyDescent="0.3"/>
  <cols>
    <col min="1" max="1" width="1.83203125" customWidth="1"/>
    <col min="2" max="2" width="18.58203125" customWidth="1"/>
    <col min="3" max="3" width="15" customWidth="1"/>
    <col min="4" max="4" width="11.9140625" customWidth="1"/>
    <col min="5" max="5" width="45.83203125" customWidth="1"/>
    <col min="6" max="6" width="3.1640625" customWidth="1"/>
    <col min="7" max="108" width="8.83203125" customWidth="1"/>
    <col min="109" max="16384" width="8.83203125" hidden="1"/>
  </cols>
  <sheetData>
    <row r="1" spans="1:87" ht="22.5" x14ac:dyDescent="0.3">
      <c r="A1" s="27"/>
      <c r="B1" s="1" t="s">
        <v>169</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5" t="s">
        <v>2</v>
      </c>
      <c r="C3" s="76"/>
      <c r="D3" s="77"/>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5" t="s">
        <v>355</v>
      </c>
      <c r="C4" s="76"/>
      <c r="D4" s="77"/>
      <c r="E4" s="50" t="str">
        <f>'Cover sheet'!C6</f>
        <v>Colne</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82" t="s">
        <v>68</v>
      </c>
      <c r="H5" s="82"/>
      <c r="I5" s="82"/>
      <c r="J5" s="82"/>
      <c r="K5" s="82"/>
      <c r="L5" s="82"/>
      <c r="M5" s="82"/>
      <c r="N5" s="82"/>
      <c r="O5" s="82"/>
      <c r="P5" s="82"/>
      <c r="Q5" s="82"/>
      <c r="R5" s="82"/>
      <c r="S5" s="82"/>
      <c r="T5" s="82"/>
      <c r="U5" s="82"/>
      <c r="V5" s="82"/>
      <c r="W5" s="82"/>
      <c r="X5" s="82"/>
      <c r="Y5" s="82"/>
      <c r="Z5" s="82"/>
      <c r="AA5" s="82"/>
      <c r="AB5" s="82"/>
      <c r="AC5" s="82"/>
      <c r="AD5" s="82"/>
      <c r="AE5" s="82"/>
      <c r="AF5" s="83" t="s">
        <v>69</v>
      </c>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37.5" x14ac:dyDescent="0.3">
      <c r="B7" s="37" t="s">
        <v>170</v>
      </c>
      <c r="C7" s="38" t="s">
        <v>171</v>
      </c>
      <c r="D7" s="38" t="s">
        <v>54</v>
      </c>
      <c r="E7" s="37" t="s">
        <v>172</v>
      </c>
      <c r="F7" s="47"/>
      <c r="G7" s="85">
        <v>17.817594503053108</v>
      </c>
      <c r="H7" s="85">
        <v>17.800048360301162</v>
      </c>
      <c r="I7" s="85">
        <v>17.78197677400404</v>
      </c>
      <c r="J7" s="85">
        <v>17.764598401362729</v>
      </c>
      <c r="K7" s="85">
        <v>17.747523992544249</v>
      </c>
      <c r="L7" s="85">
        <v>17.735503929662354</v>
      </c>
      <c r="M7" s="85">
        <v>17.721621584550476</v>
      </c>
      <c r="N7" s="85">
        <v>17.707370321794283</v>
      </c>
      <c r="O7" s="85">
        <v>17.693570135623794</v>
      </c>
      <c r="P7" s="85">
        <v>17.680931767062852</v>
      </c>
      <c r="Q7" s="85">
        <v>17.670381202089931</v>
      </c>
      <c r="R7" s="85">
        <v>17.661248145607299</v>
      </c>
      <c r="S7" s="85">
        <v>17.656593581367837</v>
      </c>
      <c r="T7" s="85">
        <v>17.651739353699465</v>
      </c>
      <c r="U7" s="85">
        <v>17.648994715634089</v>
      </c>
      <c r="V7" s="85">
        <v>17.647702752176951</v>
      </c>
      <c r="W7" s="85">
        <v>17.64760223449867</v>
      </c>
      <c r="X7" s="85">
        <v>17.649352540246792</v>
      </c>
      <c r="Y7" s="85">
        <v>17.653263951210661</v>
      </c>
      <c r="Z7" s="85">
        <v>17.659322391192177</v>
      </c>
      <c r="AA7" s="85">
        <v>17.66724626478026</v>
      </c>
      <c r="AB7" s="85">
        <v>17.677471633148063</v>
      </c>
      <c r="AC7" s="85">
        <v>17.689892557590007</v>
      </c>
      <c r="AD7" s="85">
        <v>17.704541932940487</v>
      </c>
      <c r="AE7" s="85">
        <v>17.721400053129859</v>
      </c>
      <c r="AF7" s="87">
        <v>17.740263124407218</v>
      </c>
      <c r="AG7" s="87">
        <v>17.714717522269044</v>
      </c>
      <c r="AH7" s="87">
        <v>17.724422732438697</v>
      </c>
      <c r="AI7" s="87">
        <v>17.734452342163017</v>
      </c>
      <c r="AJ7" s="87">
        <v>17.744447837741397</v>
      </c>
      <c r="AK7" s="87">
        <v>17.754314009588398</v>
      </c>
      <c r="AL7" s="87">
        <v>17.763885151841453</v>
      </c>
      <c r="AM7" s="87">
        <v>17.772954278100482</v>
      </c>
      <c r="AN7" s="87">
        <v>17.781408434627856</v>
      </c>
      <c r="AO7" s="87">
        <v>17.789222008700179</v>
      </c>
      <c r="AP7" s="87">
        <v>17.796439596884792</v>
      </c>
      <c r="AQ7" s="87">
        <v>17.803151744496283</v>
      </c>
      <c r="AR7" s="87">
        <v>17.809614070841778</v>
      </c>
      <c r="AS7" s="87">
        <v>17.816213408471135</v>
      </c>
      <c r="AT7" s="87">
        <v>17.823514940955725</v>
      </c>
      <c r="AU7" s="87">
        <v>17.832291134316328</v>
      </c>
      <c r="AV7" s="87">
        <v>17.843544098746783</v>
      </c>
      <c r="AW7" s="87">
        <v>17.85103252734844</v>
      </c>
      <c r="AX7" s="87">
        <v>17.85840843065769</v>
      </c>
      <c r="AY7" s="87">
        <v>17.86575766037878</v>
      </c>
      <c r="AZ7" s="87">
        <v>17.873143400495472</v>
      </c>
      <c r="BA7" s="87">
        <v>17.880630056581264</v>
      </c>
      <c r="BB7" s="87">
        <v>17.888267642343077</v>
      </c>
      <c r="BC7" s="87">
        <v>17.896074683662171</v>
      </c>
      <c r="BD7" s="87">
        <v>17.904037703316249</v>
      </c>
      <c r="BE7" s="87">
        <v>17.912113071184042</v>
      </c>
      <c r="BF7" s="87">
        <v>17.920229983962201</v>
      </c>
      <c r="BG7" s="87">
        <v>17.928293179066895</v>
      </c>
      <c r="BH7" s="87">
        <v>17.936207748384991</v>
      </c>
      <c r="BI7" s="87">
        <v>17.943910502045277</v>
      </c>
      <c r="BJ7" s="87">
        <v>17.951421066514943</v>
      </c>
      <c r="BK7" s="87">
        <v>17.958915482499005</v>
      </c>
      <c r="BL7" s="87">
        <v>17.966826605590466</v>
      </c>
      <c r="BM7" s="87">
        <v>17.974763448506039</v>
      </c>
      <c r="BN7" s="87">
        <v>17.982702574499392</v>
      </c>
      <c r="BO7" s="41"/>
      <c r="BP7" s="41"/>
      <c r="BQ7" s="41"/>
      <c r="BR7" s="41"/>
      <c r="BS7" s="41"/>
      <c r="BT7" s="41"/>
      <c r="BU7" s="41"/>
      <c r="BV7" s="41"/>
      <c r="BW7" s="41"/>
      <c r="BX7" s="41"/>
      <c r="BY7" s="41"/>
      <c r="BZ7" s="41"/>
      <c r="CA7" s="41"/>
      <c r="CB7" s="41"/>
      <c r="CC7" s="41"/>
      <c r="CD7" s="41"/>
      <c r="CE7" s="41"/>
      <c r="CF7" s="41"/>
      <c r="CG7" s="41"/>
      <c r="CH7" s="41"/>
      <c r="CI7" s="42"/>
    </row>
    <row r="8" spans="1:87" ht="125" x14ac:dyDescent="0.3">
      <c r="B8" s="31" t="s">
        <v>173</v>
      </c>
      <c r="C8" s="32" t="s">
        <v>174</v>
      </c>
      <c r="D8" s="32" t="s">
        <v>54</v>
      </c>
      <c r="E8" s="31" t="s">
        <v>175</v>
      </c>
      <c r="F8" s="47"/>
      <c r="G8" s="85">
        <v>1.3897607083434673</v>
      </c>
      <c r="H8" s="85">
        <v>1.3907814521004609</v>
      </c>
      <c r="I8" s="85">
        <v>1.391803278794717</v>
      </c>
      <c r="J8" s="85">
        <v>1.3928559026119942</v>
      </c>
      <c r="K8" s="85">
        <v>1.3938771689779779</v>
      </c>
      <c r="L8" s="85">
        <v>1.3962291025120241</v>
      </c>
      <c r="M8" s="85">
        <v>1.3972104436203885</v>
      </c>
      <c r="N8" s="85">
        <v>1.3981652675035159</v>
      </c>
      <c r="O8" s="85">
        <v>1.3990942906943509</v>
      </c>
      <c r="P8" s="85">
        <v>1.3999982103641047</v>
      </c>
      <c r="Q8" s="85">
        <v>1.4008777048454353</v>
      </c>
      <c r="R8" s="85">
        <v>1.4017334341414931</v>
      </c>
      <c r="S8" s="85">
        <v>1.402566040421209</v>
      </c>
      <c r="T8" s="85">
        <v>1.4033761485012013</v>
      </c>
      <c r="U8" s="85">
        <v>1.404164366314659</v>
      </c>
      <c r="V8" s="85">
        <v>1.404931285367556</v>
      </c>
      <c r="W8" s="85">
        <v>1.4056774811825381</v>
      </c>
      <c r="X8" s="85">
        <v>1.4064035137308151</v>
      </c>
      <c r="Y8" s="85">
        <v>1.4071099278523818</v>
      </c>
      <c r="Z8" s="85">
        <v>1.4077972536648857</v>
      </c>
      <c r="AA8" s="85">
        <v>1.4084660069614461</v>
      </c>
      <c r="AB8" s="85">
        <v>1.4091166895977214</v>
      </c>
      <c r="AC8" s="85">
        <v>1.4097497898685207</v>
      </c>
      <c r="AD8" s="85">
        <v>1.4103657828742362</v>
      </c>
      <c r="AE8" s="85">
        <v>1.4109651308773752</v>
      </c>
      <c r="AF8" s="87">
        <v>1.4109651308773754</v>
      </c>
      <c r="AG8" s="87">
        <v>1.4109651308773754</v>
      </c>
      <c r="AH8" s="87">
        <v>1.4109651308773754</v>
      </c>
      <c r="AI8" s="87">
        <v>1.4109651308773756</v>
      </c>
      <c r="AJ8" s="87">
        <v>1.4109651308773756</v>
      </c>
      <c r="AK8" s="87">
        <v>1.4109651308773756</v>
      </c>
      <c r="AL8" s="87">
        <v>1.4109651308773759</v>
      </c>
      <c r="AM8" s="87">
        <v>1.4109651308773759</v>
      </c>
      <c r="AN8" s="87">
        <v>1.4109651308773759</v>
      </c>
      <c r="AO8" s="87">
        <v>1.4109651308773761</v>
      </c>
      <c r="AP8" s="87">
        <v>1.4109651308773763</v>
      </c>
      <c r="AQ8" s="87">
        <v>1.4109651308773765</v>
      </c>
      <c r="AR8" s="87">
        <v>1.4109651308773767</v>
      </c>
      <c r="AS8" s="87">
        <v>1.410965130877377</v>
      </c>
      <c r="AT8" s="87">
        <v>1.410965130877377</v>
      </c>
      <c r="AU8" s="87">
        <v>1.4109651308773772</v>
      </c>
      <c r="AV8" s="87">
        <v>1.4109651308773774</v>
      </c>
      <c r="AW8" s="87">
        <v>1.4109651308773774</v>
      </c>
      <c r="AX8" s="87">
        <v>1.4109651308773776</v>
      </c>
      <c r="AY8" s="87">
        <v>1.4109651308773774</v>
      </c>
      <c r="AZ8" s="87">
        <v>1.4109651308773774</v>
      </c>
      <c r="BA8" s="87">
        <v>1.4109651308773776</v>
      </c>
      <c r="BB8" s="87">
        <v>1.4109651308773776</v>
      </c>
      <c r="BC8" s="87">
        <v>1.4109651308773778</v>
      </c>
      <c r="BD8" s="87">
        <v>1.4109651308773776</v>
      </c>
      <c r="BE8" s="87">
        <v>1.4109651308773776</v>
      </c>
      <c r="BF8" s="87">
        <v>1.4109651308773776</v>
      </c>
      <c r="BG8" s="87">
        <v>1.4109651308773776</v>
      </c>
      <c r="BH8" s="87">
        <v>1.4109651308773778</v>
      </c>
      <c r="BI8" s="87">
        <v>1.4109651308773776</v>
      </c>
      <c r="BJ8" s="87">
        <v>1.4109651308773776</v>
      </c>
      <c r="BK8" s="87">
        <v>1.4109651308773774</v>
      </c>
      <c r="BL8" s="87">
        <v>1.4109651308773774</v>
      </c>
      <c r="BM8" s="87">
        <v>1.4109651308773774</v>
      </c>
      <c r="BN8" s="87">
        <v>1.4109651308773774</v>
      </c>
      <c r="BO8" s="41"/>
      <c r="BP8" s="41"/>
      <c r="BQ8" s="41"/>
      <c r="BR8" s="41"/>
      <c r="BS8" s="41"/>
      <c r="BT8" s="41"/>
      <c r="BU8" s="41"/>
      <c r="BV8" s="41"/>
      <c r="BW8" s="41"/>
      <c r="BX8" s="41"/>
      <c r="BY8" s="41"/>
      <c r="BZ8" s="41"/>
      <c r="CA8" s="41"/>
      <c r="CB8" s="41"/>
      <c r="CC8" s="41"/>
      <c r="CD8" s="41"/>
      <c r="CE8" s="41"/>
      <c r="CF8" s="41"/>
      <c r="CG8" s="41"/>
      <c r="CH8" s="41"/>
      <c r="CI8" s="46"/>
    </row>
    <row r="9" spans="1:87" ht="125" x14ac:dyDescent="0.3">
      <c r="B9" s="31" t="s">
        <v>176</v>
      </c>
      <c r="C9" s="32" t="s">
        <v>177</v>
      </c>
      <c r="D9" s="32" t="s">
        <v>54</v>
      </c>
      <c r="E9" s="31" t="s">
        <v>178</v>
      </c>
      <c r="F9" s="47"/>
      <c r="G9" s="85">
        <v>37.150741122075168</v>
      </c>
      <c r="H9" s="85">
        <v>43.187370662240973</v>
      </c>
      <c r="I9" s="85">
        <v>46.949232269071658</v>
      </c>
      <c r="J9" s="85">
        <v>47.203078814771835</v>
      </c>
      <c r="K9" s="85">
        <v>47.424732466024942</v>
      </c>
      <c r="L9" s="85">
        <v>47.735467685997961</v>
      </c>
      <c r="M9" s="85">
        <v>47.933020753392896</v>
      </c>
      <c r="N9" s="85">
        <v>48.119950475505917</v>
      </c>
      <c r="O9" s="85">
        <v>48.568497840732292</v>
      </c>
      <c r="P9" s="85">
        <v>49.016586631921406</v>
      </c>
      <c r="Q9" s="85">
        <v>49.453107876969256</v>
      </c>
      <c r="R9" s="85">
        <v>49.884396500576798</v>
      </c>
      <c r="S9" s="85">
        <v>50.307152129653623</v>
      </c>
      <c r="T9" s="85">
        <v>50.737350803323174</v>
      </c>
      <c r="U9" s="85">
        <v>51.17126561135106</v>
      </c>
      <c r="V9" s="85">
        <v>51.59905174144118</v>
      </c>
      <c r="W9" s="85">
        <v>52.027846443341673</v>
      </c>
      <c r="X9" s="85">
        <v>52.451053885784269</v>
      </c>
      <c r="Y9" s="85">
        <v>52.881744672787839</v>
      </c>
      <c r="Z9" s="85">
        <v>53.314472698168395</v>
      </c>
      <c r="AA9" s="85">
        <v>53.741775913625816</v>
      </c>
      <c r="AB9" s="85">
        <v>54.232018559794071</v>
      </c>
      <c r="AC9" s="85">
        <v>54.719727338737741</v>
      </c>
      <c r="AD9" s="85">
        <v>55.215856823354059</v>
      </c>
      <c r="AE9" s="85">
        <v>55.71157468286362</v>
      </c>
      <c r="AF9" s="87">
        <v>56.034726789231058</v>
      </c>
      <c r="AG9" s="87">
        <v>56.485381284897883</v>
      </c>
      <c r="AH9" s="87">
        <v>56.938019279929371</v>
      </c>
      <c r="AI9" s="87">
        <v>57.391235697373638</v>
      </c>
      <c r="AJ9" s="87">
        <v>57.845535659920479</v>
      </c>
      <c r="AK9" s="87">
        <v>58.301150488891629</v>
      </c>
      <c r="AL9" s="87">
        <v>58.756853268178347</v>
      </c>
      <c r="AM9" s="87">
        <v>59.212031578357987</v>
      </c>
      <c r="AN9" s="87">
        <v>59.664866897599616</v>
      </c>
      <c r="AO9" s="87">
        <v>60.115026119331525</v>
      </c>
      <c r="AP9" s="87">
        <v>60.561485133013022</v>
      </c>
      <c r="AQ9" s="87">
        <v>61.001872089988524</v>
      </c>
      <c r="AR9" s="87">
        <v>61.444200712661271</v>
      </c>
      <c r="AS9" s="87">
        <v>61.889991886161418</v>
      </c>
      <c r="AT9" s="87">
        <v>62.342816651813315</v>
      </c>
      <c r="AU9" s="87">
        <v>62.805908865042909</v>
      </c>
      <c r="AV9" s="87">
        <v>63.255434798624734</v>
      </c>
      <c r="AW9" s="87">
        <v>63.704335078293951</v>
      </c>
      <c r="AX9" s="87">
        <v>64.152796245630768</v>
      </c>
      <c r="AY9" s="87">
        <v>64.600901645223644</v>
      </c>
      <c r="AZ9" s="87">
        <v>65.04886770107494</v>
      </c>
      <c r="BA9" s="87">
        <v>65.497047125501723</v>
      </c>
      <c r="BB9" s="87">
        <v>65.945729592740676</v>
      </c>
      <c r="BC9" s="87">
        <v>66.395179286491896</v>
      </c>
      <c r="BD9" s="87">
        <v>66.845407054614398</v>
      </c>
      <c r="BE9" s="87">
        <v>67.296283842833958</v>
      </c>
      <c r="BF9" s="87">
        <v>67.747381683404726</v>
      </c>
      <c r="BG9" s="87">
        <v>68.197650206595654</v>
      </c>
      <c r="BH9" s="87">
        <v>68.646876600782051</v>
      </c>
      <c r="BI9" s="87">
        <v>69.095116714063039</v>
      </c>
      <c r="BJ9" s="87">
        <v>69.543148161097065</v>
      </c>
      <c r="BK9" s="87">
        <v>69.99270863627504</v>
      </c>
      <c r="BL9" s="87">
        <v>70.442439742764591</v>
      </c>
      <c r="BM9" s="87">
        <v>70.892284698998395</v>
      </c>
      <c r="BN9" s="87">
        <v>71.342179032621218</v>
      </c>
      <c r="BO9" s="41"/>
      <c r="BP9" s="41"/>
      <c r="BQ9" s="41"/>
      <c r="BR9" s="41"/>
      <c r="BS9" s="41"/>
      <c r="BT9" s="41"/>
      <c r="BU9" s="41"/>
      <c r="BV9" s="41"/>
      <c r="BW9" s="41"/>
      <c r="BX9" s="41"/>
      <c r="BY9" s="41"/>
      <c r="BZ9" s="41"/>
      <c r="CA9" s="41"/>
      <c r="CB9" s="41"/>
      <c r="CC9" s="41"/>
      <c r="CD9" s="41"/>
      <c r="CE9" s="41"/>
      <c r="CF9" s="41"/>
      <c r="CG9" s="41"/>
      <c r="CH9" s="41"/>
      <c r="CI9" s="46"/>
    </row>
    <row r="10" spans="1:87" ht="125" x14ac:dyDescent="0.3">
      <c r="B10" s="31" t="s">
        <v>179</v>
      </c>
      <c r="C10" s="32" t="s">
        <v>180</v>
      </c>
      <c r="D10" s="32" t="s">
        <v>54</v>
      </c>
      <c r="E10" s="31" t="s">
        <v>181</v>
      </c>
      <c r="F10" s="47"/>
      <c r="G10" s="85">
        <v>32.622528409125422</v>
      </c>
      <c r="H10" s="85">
        <v>24.206833574967433</v>
      </c>
      <c r="I10" s="85">
        <v>19.024918325556385</v>
      </c>
      <c r="J10" s="85">
        <v>18.872477253249986</v>
      </c>
      <c r="K10" s="85">
        <v>18.745391962153871</v>
      </c>
      <c r="L10" s="85">
        <v>18.682268703338494</v>
      </c>
      <c r="M10" s="85">
        <v>18.562524634121491</v>
      </c>
      <c r="N10" s="85">
        <v>18.446141331552113</v>
      </c>
      <c r="O10" s="85">
        <v>18.265117304121919</v>
      </c>
      <c r="P10" s="85">
        <v>18.088651006591423</v>
      </c>
      <c r="Q10" s="85">
        <v>17.913033811083615</v>
      </c>
      <c r="R10" s="85">
        <v>17.751746701005974</v>
      </c>
      <c r="S10" s="85">
        <v>17.592768633520819</v>
      </c>
      <c r="T10" s="85">
        <v>17.434292124742708</v>
      </c>
      <c r="U10" s="85">
        <v>17.279726604842239</v>
      </c>
      <c r="V10" s="85">
        <v>17.125555323351129</v>
      </c>
      <c r="W10" s="85">
        <v>16.975130616586327</v>
      </c>
      <c r="X10" s="85">
        <v>16.825005708310805</v>
      </c>
      <c r="Y10" s="85">
        <v>16.67847680519224</v>
      </c>
      <c r="Z10" s="85">
        <v>16.533803967317905</v>
      </c>
      <c r="AA10" s="85">
        <v>16.389310373594085</v>
      </c>
      <c r="AB10" s="85">
        <v>16.262688356054291</v>
      </c>
      <c r="AC10" s="85">
        <v>16.135950111593885</v>
      </c>
      <c r="AD10" s="85">
        <v>16.012262638269576</v>
      </c>
      <c r="AE10" s="85">
        <v>15.889135656717771</v>
      </c>
      <c r="AF10" s="87">
        <v>15.689656180472092</v>
      </c>
      <c r="AG10" s="87">
        <v>15.551187578368676</v>
      </c>
      <c r="AH10" s="87">
        <v>15.413143626434556</v>
      </c>
      <c r="AI10" s="87">
        <v>15.275357567630062</v>
      </c>
      <c r="AJ10" s="87">
        <v>15.137382178718465</v>
      </c>
      <c r="AK10" s="87">
        <v>14.999212721005048</v>
      </c>
      <c r="AL10" s="87">
        <v>14.86039372129218</v>
      </c>
      <c r="AM10" s="87">
        <v>14.720910547481587</v>
      </c>
      <c r="AN10" s="87">
        <v>14.580314929058225</v>
      </c>
      <c r="AO10" s="87">
        <v>14.43860295715154</v>
      </c>
      <c r="AP10" s="87">
        <v>14.295625167307174</v>
      </c>
      <c r="AQ10" s="87">
        <v>14.151008320590332</v>
      </c>
      <c r="AR10" s="87">
        <v>14.007188027517739</v>
      </c>
      <c r="AS10" s="87">
        <v>13.864897127915182</v>
      </c>
      <c r="AT10" s="87">
        <v>13.725553133810728</v>
      </c>
      <c r="AU10" s="87">
        <v>13.590594394233044</v>
      </c>
      <c r="AV10" s="87">
        <v>13.448970553778702</v>
      </c>
      <c r="AW10" s="87">
        <v>13.307134823707537</v>
      </c>
      <c r="AX10" s="87">
        <v>13.165189602673445</v>
      </c>
      <c r="AY10" s="87">
        <v>13.023255783730402</v>
      </c>
      <c r="AZ10" s="87">
        <v>12.881424587196497</v>
      </c>
      <c r="BA10" s="87">
        <v>12.7398050563853</v>
      </c>
      <c r="BB10" s="87">
        <v>12.598453092656051</v>
      </c>
      <c r="BC10" s="87">
        <v>12.457412529455489</v>
      </c>
      <c r="BD10" s="87">
        <v>12.31663969084226</v>
      </c>
      <c r="BE10" s="87">
        <v>12.176037939802535</v>
      </c>
      <c r="BF10" s="87">
        <v>12.035421125357711</v>
      </c>
      <c r="BG10" s="87">
        <v>11.894451972664049</v>
      </c>
      <c r="BH10" s="87">
        <v>11.753051204046947</v>
      </c>
      <c r="BI10" s="87">
        <v>11.611269876858834</v>
      </c>
      <c r="BJ10" s="87">
        <v>11.469458194533239</v>
      </c>
      <c r="BK10" s="87">
        <v>11.328387694044858</v>
      </c>
      <c r="BL10" s="87">
        <v>11.187372710677517</v>
      </c>
      <c r="BM10" s="87">
        <v>11.046377933345406</v>
      </c>
      <c r="BN10" s="87">
        <v>10.905367573310647</v>
      </c>
      <c r="BO10" s="41"/>
      <c r="BP10" s="41"/>
      <c r="BQ10" s="41"/>
      <c r="BR10" s="41"/>
      <c r="BS10" s="41"/>
      <c r="BT10" s="41"/>
      <c r="BU10" s="41"/>
      <c r="BV10" s="41"/>
      <c r="BW10" s="41"/>
      <c r="BX10" s="41"/>
      <c r="BY10" s="41"/>
      <c r="BZ10" s="41"/>
      <c r="CA10" s="41"/>
      <c r="CB10" s="41"/>
      <c r="CC10" s="41"/>
      <c r="CD10" s="41"/>
      <c r="CE10" s="41"/>
      <c r="CF10" s="41"/>
      <c r="CG10" s="41"/>
      <c r="CH10" s="41"/>
      <c r="CI10" s="46"/>
    </row>
    <row r="11" spans="1:87" ht="75" x14ac:dyDescent="0.3">
      <c r="B11" s="31" t="s">
        <v>182</v>
      </c>
      <c r="C11" s="32" t="s">
        <v>183</v>
      </c>
      <c r="D11" s="32" t="s">
        <v>184</v>
      </c>
      <c r="E11" s="31" t="s">
        <v>185</v>
      </c>
      <c r="F11" s="47"/>
      <c r="G11" s="85">
        <v>131.9</v>
      </c>
      <c r="H11" s="85">
        <v>130.80000000000001</v>
      </c>
      <c r="I11" s="85">
        <v>129.9</v>
      </c>
      <c r="J11" s="85">
        <v>129.1</v>
      </c>
      <c r="K11" s="85">
        <v>128.30000000000001</v>
      </c>
      <c r="L11" s="85">
        <v>127.8</v>
      </c>
      <c r="M11" s="85">
        <v>127.1</v>
      </c>
      <c r="N11" s="85">
        <v>126.5</v>
      </c>
      <c r="O11" s="85">
        <v>126.5</v>
      </c>
      <c r="P11" s="85">
        <v>126.6</v>
      </c>
      <c r="Q11" s="85">
        <v>126.7</v>
      </c>
      <c r="R11" s="85">
        <v>126.8</v>
      </c>
      <c r="S11" s="85">
        <v>127</v>
      </c>
      <c r="T11" s="85">
        <v>127.1</v>
      </c>
      <c r="U11" s="85">
        <v>127.2</v>
      </c>
      <c r="V11" s="85">
        <v>127.3</v>
      </c>
      <c r="W11" s="85">
        <v>127.5</v>
      </c>
      <c r="X11" s="85">
        <v>127.7</v>
      </c>
      <c r="Y11" s="85">
        <v>127.8</v>
      </c>
      <c r="Z11" s="85">
        <v>128</v>
      </c>
      <c r="AA11" s="85">
        <v>128.19999999999999</v>
      </c>
      <c r="AB11" s="85">
        <v>128.4</v>
      </c>
      <c r="AC11" s="85">
        <v>128.69999999999999</v>
      </c>
      <c r="AD11" s="85">
        <v>129</v>
      </c>
      <c r="AE11" s="85">
        <v>129.30000000000001</v>
      </c>
      <c r="AF11" s="87">
        <v>129.1</v>
      </c>
      <c r="AG11" s="87">
        <v>129.30000000000001</v>
      </c>
      <c r="AH11" s="87">
        <v>129.5</v>
      </c>
      <c r="AI11" s="87">
        <v>129.69999999999999</v>
      </c>
      <c r="AJ11" s="87">
        <v>129.9</v>
      </c>
      <c r="AK11" s="87">
        <v>130</v>
      </c>
      <c r="AL11" s="87">
        <v>130.19999999999999</v>
      </c>
      <c r="AM11" s="87">
        <v>130.4</v>
      </c>
      <c r="AN11" s="87">
        <v>130.6</v>
      </c>
      <c r="AO11" s="87">
        <v>130.69999999999999</v>
      </c>
      <c r="AP11" s="87">
        <v>130.9</v>
      </c>
      <c r="AQ11" s="87">
        <v>131</v>
      </c>
      <c r="AR11" s="87">
        <v>131.1</v>
      </c>
      <c r="AS11" s="87">
        <v>131.30000000000001</v>
      </c>
      <c r="AT11" s="87">
        <v>131.4</v>
      </c>
      <c r="AU11" s="87">
        <v>131.6</v>
      </c>
      <c r="AV11" s="87">
        <v>131.80000000000001</v>
      </c>
      <c r="AW11" s="87">
        <v>131.9</v>
      </c>
      <c r="AX11" s="87">
        <v>132</v>
      </c>
      <c r="AY11" s="87">
        <v>132.19999999999999</v>
      </c>
      <c r="AZ11" s="87">
        <v>132.30000000000001</v>
      </c>
      <c r="BA11" s="87">
        <v>132.4</v>
      </c>
      <c r="BB11" s="87">
        <v>132.6</v>
      </c>
      <c r="BC11" s="87">
        <v>132.69999999999999</v>
      </c>
      <c r="BD11" s="87">
        <v>132.80000000000001</v>
      </c>
      <c r="BE11" s="87">
        <v>133</v>
      </c>
      <c r="BF11" s="87">
        <v>133.1</v>
      </c>
      <c r="BG11" s="87">
        <v>133.19999999999999</v>
      </c>
      <c r="BH11" s="87">
        <v>133.30000000000001</v>
      </c>
      <c r="BI11" s="87">
        <v>133.5</v>
      </c>
      <c r="BJ11" s="87">
        <v>133.6</v>
      </c>
      <c r="BK11" s="87">
        <v>133.69999999999999</v>
      </c>
      <c r="BL11" s="87">
        <v>133.80000000000001</v>
      </c>
      <c r="BM11" s="87">
        <v>133.9</v>
      </c>
      <c r="BN11" s="87">
        <v>134.1</v>
      </c>
      <c r="BO11" s="41"/>
      <c r="BP11" s="41"/>
      <c r="BQ11" s="41"/>
      <c r="BR11" s="41"/>
      <c r="BS11" s="41"/>
      <c r="BT11" s="41"/>
      <c r="BU11" s="41"/>
      <c r="BV11" s="41"/>
      <c r="BW11" s="41"/>
      <c r="BX11" s="41"/>
      <c r="BY11" s="41"/>
      <c r="BZ11" s="41"/>
      <c r="CA11" s="41"/>
      <c r="CB11" s="41"/>
      <c r="CC11" s="41"/>
      <c r="CD11" s="41"/>
      <c r="CE11" s="41"/>
      <c r="CF11" s="41"/>
      <c r="CG11" s="41"/>
      <c r="CH11" s="41"/>
      <c r="CI11" s="46"/>
    </row>
    <row r="12" spans="1:87" ht="87.5" x14ac:dyDescent="0.3">
      <c r="B12" s="31" t="s">
        <v>186</v>
      </c>
      <c r="C12" s="32" t="s">
        <v>187</v>
      </c>
      <c r="D12" s="32" t="s">
        <v>184</v>
      </c>
      <c r="E12" s="31" t="s">
        <v>188</v>
      </c>
      <c r="F12" s="47"/>
      <c r="G12" s="85">
        <v>191.1</v>
      </c>
      <c r="H12" s="85">
        <v>191.5</v>
      </c>
      <c r="I12" s="85">
        <v>192.1</v>
      </c>
      <c r="J12" s="85">
        <v>192.1</v>
      </c>
      <c r="K12" s="85">
        <v>192.4</v>
      </c>
      <c r="L12" s="85">
        <v>193.4</v>
      </c>
      <c r="M12" s="85">
        <v>193.7</v>
      </c>
      <c r="N12" s="85">
        <v>194.1</v>
      </c>
      <c r="O12" s="85">
        <v>193.8</v>
      </c>
      <c r="P12" s="85">
        <v>193.5</v>
      </c>
      <c r="Q12" s="85">
        <v>193.2</v>
      </c>
      <c r="R12" s="85">
        <v>193</v>
      </c>
      <c r="S12" s="85">
        <v>192.9</v>
      </c>
      <c r="T12" s="85">
        <v>192.7</v>
      </c>
      <c r="U12" s="85">
        <v>192.6</v>
      </c>
      <c r="V12" s="85">
        <v>192.5</v>
      </c>
      <c r="W12" s="85">
        <v>192.3</v>
      </c>
      <c r="X12" s="85">
        <v>192.2</v>
      </c>
      <c r="Y12" s="85">
        <v>192.1</v>
      </c>
      <c r="Z12" s="85">
        <v>192</v>
      </c>
      <c r="AA12" s="85">
        <v>191.9</v>
      </c>
      <c r="AB12" s="85">
        <v>192</v>
      </c>
      <c r="AC12" s="85">
        <v>192.1</v>
      </c>
      <c r="AD12" s="85">
        <v>192.2</v>
      </c>
      <c r="AE12" s="85">
        <v>192.3</v>
      </c>
      <c r="AF12" s="87">
        <v>191.8</v>
      </c>
      <c r="AG12" s="87">
        <v>191.8</v>
      </c>
      <c r="AH12" s="87">
        <v>191.7</v>
      </c>
      <c r="AI12" s="87">
        <v>191.7</v>
      </c>
      <c r="AJ12" s="87">
        <v>191.7</v>
      </c>
      <c r="AK12" s="87">
        <v>191.7</v>
      </c>
      <c r="AL12" s="87">
        <v>191.7</v>
      </c>
      <c r="AM12" s="87">
        <v>191.7</v>
      </c>
      <c r="AN12" s="87">
        <v>191.7</v>
      </c>
      <c r="AO12" s="87">
        <v>191.6</v>
      </c>
      <c r="AP12" s="87">
        <v>191.5</v>
      </c>
      <c r="AQ12" s="87">
        <v>191.4</v>
      </c>
      <c r="AR12" s="87">
        <v>191.4</v>
      </c>
      <c r="AS12" s="87">
        <v>191.3</v>
      </c>
      <c r="AT12" s="87">
        <v>191.3</v>
      </c>
      <c r="AU12" s="87">
        <v>191.3</v>
      </c>
      <c r="AV12" s="87">
        <v>191.2</v>
      </c>
      <c r="AW12" s="87">
        <v>191.2</v>
      </c>
      <c r="AX12" s="87">
        <v>191.1</v>
      </c>
      <c r="AY12" s="87">
        <v>191.1</v>
      </c>
      <c r="AZ12" s="87">
        <v>191</v>
      </c>
      <c r="BA12" s="87">
        <v>190.9</v>
      </c>
      <c r="BB12" s="87">
        <v>190.9</v>
      </c>
      <c r="BC12" s="87">
        <v>190.8</v>
      </c>
      <c r="BD12" s="87">
        <v>190.7</v>
      </c>
      <c r="BE12" s="87">
        <v>190.7</v>
      </c>
      <c r="BF12" s="87">
        <v>190.6</v>
      </c>
      <c r="BG12" s="87">
        <v>190.6</v>
      </c>
      <c r="BH12" s="87">
        <v>190.5</v>
      </c>
      <c r="BI12" s="87">
        <v>190.4</v>
      </c>
      <c r="BJ12" s="87">
        <v>190.3</v>
      </c>
      <c r="BK12" s="87">
        <v>190.3</v>
      </c>
      <c r="BL12" s="87">
        <v>190.2</v>
      </c>
      <c r="BM12" s="87">
        <v>190.1</v>
      </c>
      <c r="BN12" s="87">
        <v>190</v>
      </c>
      <c r="BO12" s="41"/>
      <c r="BP12" s="41"/>
      <c r="BQ12" s="41"/>
      <c r="BR12" s="41"/>
      <c r="BS12" s="41"/>
      <c r="BT12" s="41"/>
      <c r="BU12" s="41"/>
      <c r="BV12" s="41"/>
      <c r="BW12" s="41"/>
      <c r="BX12" s="41"/>
      <c r="BY12" s="41"/>
      <c r="BZ12" s="41"/>
      <c r="CA12" s="41"/>
      <c r="CB12" s="41"/>
      <c r="CC12" s="41"/>
      <c r="CD12" s="41"/>
      <c r="CE12" s="41"/>
      <c r="CF12" s="41"/>
      <c r="CG12" s="41"/>
      <c r="CH12" s="41"/>
      <c r="CI12" s="46"/>
    </row>
    <row r="13" spans="1:87" ht="75" x14ac:dyDescent="0.3">
      <c r="B13" s="31" t="s">
        <v>189</v>
      </c>
      <c r="C13" s="32" t="s">
        <v>190</v>
      </c>
      <c r="D13" s="32" t="s">
        <v>184</v>
      </c>
      <c r="E13" s="31" t="s">
        <v>191</v>
      </c>
      <c r="F13" s="47"/>
      <c r="G13" s="85">
        <v>154.25593551927196</v>
      </c>
      <c r="H13" s="85">
        <v>147.63068496333062</v>
      </c>
      <c r="I13" s="85">
        <v>143.31491761109112</v>
      </c>
      <c r="J13" s="85">
        <v>142.47670373067155</v>
      </c>
      <c r="K13" s="85">
        <v>141.67823476940373</v>
      </c>
      <c r="L13" s="85">
        <v>141.27539105812929</v>
      </c>
      <c r="M13" s="85">
        <v>140.59189628390061</v>
      </c>
      <c r="N13" s="85">
        <v>139.97590176853345</v>
      </c>
      <c r="O13" s="85">
        <v>139.74961986141253</v>
      </c>
      <c r="P13" s="85">
        <v>139.58346907777113</v>
      </c>
      <c r="Q13" s="85">
        <v>139.45574696415926</v>
      </c>
      <c r="R13" s="85">
        <v>139.35714981191282</v>
      </c>
      <c r="S13" s="85">
        <v>139.31678493506698</v>
      </c>
      <c r="T13" s="85">
        <v>139.20893509864575</v>
      </c>
      <c r="U13" s="85">
        <v>139.13366248561007</v>
      </c>
      <c r="V13" s="85">
        <v>139.06114596080025</v>
      </c>
      <c r="W13" s="85">
        <v>139.03430110118023</v>
      </c>
      <c r="X13" s="85">
        <v>139.00560456388732</v>
      </c>
      <c r="Y13" s="85">
        <v>138.98816005943812</v>
      </c>
      <c r="Z13" s="85">
        <v>138.96924635697061</v>
      </c>
      <c r="AA13" s="85">
        <v>138.94565567922879</v>
      </c>
      <c r="AB13" s="85">
        <v>139.06586276644259</v>
      </c>
      <c r="AC13" s="85">
        <v>139.17081024280364</v>
      </c>
      <c r="AD13" s="85">
        <v>139.28692924314672</v>
      </c>
      <c r="AE13" s="85">
        <v>139.39540656136717</v>
      </c>
      <c r="AF13" s="87">
        <v>139.08003341179017</v>
      </c>
      <c r="AG13" s="87">
        <v>139.09882143228006</v>
      </c>
      <c r="AH13" s="87">
        <v>139.12742323820333</v>
      </c>
      <c r="AI13" s="87">
        <v>139.15286899006986</v>
      </c>
      <c r="AJ13" s="87">
        <v>139.17980926153601</v>
      </c>
      <c r="AK13" s="87">
        <v>139.20865587591891</v>
      </c>
      <c r="AL13" s="87">
        <v>139.23620335051729</v>
      </c>
      <c r="AM13" s="87">
        <v>139.26128650387932</v>
      </c>
      <c r="AN13" s="87">
        <v>139.27968308293268</v>
      </c>
      <c r="AO13" s="87">
        <v>139.29084482257051</v>
      </c>
      <c r="AP13" s="87">
        <v>139.29267566597497</v>
      </c>
      <c r="AQ13" s="87">
        <v>139.28020082997304</v>
      </c>
      <c r="AR13" s="87">
        <v>139.2728803845884</v>
      </c>
      <c r="AS13" s="87">
        <v>139.27479604729962</v>
      </c>
      <c r="AT13" s="87">
        <v>139.29497257389352</v>
      </c>
      <c r="AU13" s="87">
        <v>139.34171473375608</v>
      </c>
      <c r="AV13" s="87">
        <v>139.35133306913193</v>
      </c>
      <c r="AW13" s="87">
        <v>139.35936019434047</v>
      </c>
      <c r="AX13" s="87">
        <v>139.36633561301954</v>
      </c>
      <c r="AY13" s="87">
        <v>139.37263833237111</v>
      </c>
      <c r="AZ13" s="87">
        <v>139.37882641470807</v>
      </c>
      <c r="BA13" s="87">
        <v>139.38572384826662</v>
      </c>
      <c r="BB13" s="87">
        <v>139.39393573114367</v>
      </c>
      <c r="BC13" s="87">
        <v>139.40399146887449</v>
      </c>
      <c r="BD13" s="87">
        <v>139.4158120900502</v>
      </c>
      <c r="BE13" s="87">
        <v>139.42898146095851</v>
      </c>
      <c r="BF13" s="87">
        <v>139.44241088198285</v>
      </c>
      <c r="BG13" s="87">
        <v>139.45368128297409</v>
      </c>
      <c r="BH13" s="87">
        <v>139.4623104030095</v>
      </c>
      <c r="BI13" s="87">
        <v>139.46851272254813</v>
      </c>
      <c r="BJ13" s="87">
        <v>139.4742571548187</v>
      </c>
      <c r="BK13" s="87">
        <v>139.48385270915381</v>
      </c>
      <c r="BL13" s="87">
        <v>139.49376349856442</v>
      </c>
      <c r="BM13" s="87">
        <v>139.50382923500018</v>
      </c>
      <c r="BN13" s="87">
        <v>139.51387813641011</v>
      </c>
      <c r="BO13" s="41"/>
      <c r="BP13" s="41"/>
      <c r="BQ13" s="41"/>
      <c r="BR13" s="41"/>
      <c r="BS13" s="41"/>
      <c r="BT13" s="41"/>
      <c r="BU13" s="41"/>
      <c r="BV13" s="41"/>
      <c r="BW13" s="41"/>
      <c r="BX13" s="41"/>
      <c r="BY13" s="41"/>
      <c r="BZ13" s="41"/>
      <c r="CA13" s="41"/>
      <c r="CB13" s="41"/>
      <c r="CC13" s="41"/>
      <c r="CD13" s="41"/>
      <c r="CE13" s="41"/>
      <c r="CF13" s="41"/>
      <c r="CG13" s="41"/>
      <c r="CH13" s="41"/>
      <c r="CI13" s="46"/>
    </row>
    <row r="14" spans="1:87" ht="112.5" x14ac:dyDescent="0.3">
      <c r="B14" s="31" t="s">
        <v>192</v>
      </c>
      <c r="C14" s="32" t="s">
        <v>193</v>
      </c>
      <c r="D14" s="32" t="s">
        <v>54</v>
      </c>
      <c r="E14" s="31" t="s">
        <v>194</v>
      </c>
      <c r="F14" s="47"/>
      <c r="G14" s="85">
        <v>23.871105066555877</v>
      </c>
      <c r="H14" s="85">
        <v>23.876776999075894</v>
      </c>
      <c r="I14" s="85">
        <v>23.882247538064355</v>
      </c>
      <c r="J14" s="85">
        <v>23.888521477250102</v>
      </c>
      <c r="K14" s="85">
        <v>23.895355970458606</v>
      </c>
      <c r="L14" s="85">
        <v>23.730958054934526</v>
      </c>
      <c r="M14" s="85">
        <v>23.730958054934526</v>
      </c>
      <c r="N14" s="85">
        <v>23.730958054934526</v>
      </c>
      <c r="O14" s="85">
        <v>23.730958054934526</v>
      </c>
      <c r="P14" s="85">
        <v>23.730958054934526</v>
      </c>
      <c r="Q14" s="85">
        <v>23.730958054934526</v>
      </c>
      <c r="R14" s="85">
        <v>23.730958054934526</v>
      </c>
      <c r="S14" s="85">
        <v>23.730958054934526</v>
      </c>
      <c r="T14" s="85">
        <v>23.730958054934526</v>
      </c>
      <c r="U14" s="85">
        <v>23.730958054934526</v>
      </c>
      <c r="V14" s="85">
        <v>23.730958054934526</v>
      </c>
      <c r="W14" s="85">
        <v>23.730958054934526</v>
      </c>
      <c r="X14" s="85">
        <v>23.730958054934526</v>
      </c>
      <c r="Y14" s="85">
        <v>23.730958054934526</v>
      </c>
      <c r="Z14" s="85">
        <v>23.730958054934526</v>
      </c>
      <c r="AA14" s="85">
        <v>23.730958054934526</v>
      </c>
      <c r="AB14" s="85">
        <v>23.730958054934526</v>
      </c>
      <c r="AC14" s="85">
        <v>23.730958054934526</v>
      </c>
      <c r="AD14" s="85">
        <v>23.730958054934526</v>
      </c>
      <c r="AE14" s="85">
        <v>23.730958054934526</v>
      </c>
      <c r="AF14" s="87">
        <v>23.730958054934526</v>
      </c>
      <c r="AG14" s="87">
        <v>23.730958054934526</v>
      </c>
      <c r="AH14" s="87">
        <v>23.730958054934526</v>
      </c>
      <c r="AI14" s="87">
        <v>23.730958054934526</v>
      </c>
      <c r="AJ14" s="87">
        <v>23.730958054934526</v>
      </c>
      <c r="AK14" s="87">
        <v>23.730958054934526</v>
      </c>
      <c r="AL14" s="87">
        <v>23.730958054934526</v>
      </c>
      <c r="AM14" s="87">
        <v>23.730958054934526</v>
      </c>
      <c r="AN14" s="87">
        <v>23.730958054934526</v>
      </c>
      <c r="AO14" s="87">
        <v>23.730958054934526</v>
      </c>
      <c r="AP14" s="87">
        <v>23.730958054934526</v>
      </c>
      <c r="AQ14" s="87">
        <v>23.730958054934526</v>
      </c>
      <c r="AR14" s="87">
        <v>23.730958054934526</v>
      </c>
      <c r="AS14" s="87">
        <v>23.730958054934526</v>
      </c>
      <c r="AT14" s="87">
        <v>23.730958054934526</v>
      </c>
      <c r="AU14" s="87">
        <v>23.730958054934526</v>
      </c>
      <c r="AV14" s="87">
        <v>23.730958054934526</v>
      </c>
      <c r="AW14" s="87">
        <v>23.730958054934526</v>
      </c>
      <c r="AX14" s="87">
        <v>23.730958054934526</v>
      </c>
      <c r="AY14" s="87">
        <v>23.730958054934526</v>
      </c>
      <c r="AZ14" s="87">
        <v>23.730958054934526</v>
      </c>
      <c r="BA14" s="87">
        <v>23.730958054934526</v>
      </c>
      <c r="BB14" s="87">
        <v>23.730958054934526</v>
      </c>
      <c r="BC14" s="87">
        <v>23.730958054934526</v>
      </c>
      <c r="BD14" s="87">
        <v>23.730958054934526</v>
      </c>
      <c r="BE14" s="87">
        <v>23.730958054934526</v>
      </c>
      <c r="BF14" s="87">
        <v>23.730958054934526</v>
      </c>
      <c r="BG14" s="87">
        <v>23.730958054934526</v>
      </c>
      <c r="BH14" s="87">
        <v>23.730958054934526</v>
      </c>
      <c r="BI14" s="87">
        <v>23.730958054934526</v>
      </c>
      <c r="BJ14" s="87">
        <v>23.730958054934526</v>
      </c>
      <c r="BK14" s="87">
        <v>23.730958054934526</v>
      </c>
      <c r="BL14" s="87">
        <v>23.730958054934526</v>
      </c>
      <c r="BM14" s="87">
        <v>23.730958054934526</v>
      </c>
      <c r="BN14" s="87">
        <v>23.730958054934526</v>
      </c>
      <c r="BO14" s="41"/>
      <c r="BP14" s="41"/>
      <c r="BQ14" s="41"/>
      <c r="BR14" s="41"/>
      <c r="BS14" s="41"/>
      <c r="BT14" s="41"/>
      <c r="BU14" s="41"/>
      <c r="BV14" s="41"/>
      <c r="BW14" s="41"/>
      <c r="BX14" s="41"/>
      <c r="BY14" s="41"/>
      <c r="BZ14" s="41"/>
      <c r="CA14" s="41"/>
      <c r="CB14" s="41"/>
      <c r="CC14" s="41"/>
      <c r="CD14" s="41"/>
      <c r="CE14" s="41"/>
      <c r="CF14" s="41"/>
      <c r="CG14" s="41"/>
      <c r="CH14" s="41"/>
      <c r="CI14" s="46"/>
    </row>
    <row r="15" spans="1:87" ht="112.5" x14ac:dyDescent="0.3">
      <c r="B15" s="31" t="s">
        <v>195</v>
      </c>
      <c r="C15" s="32" t="s">
        <v>196</v>
      </c>
      <c r="D15" s="32" t="s">
        <v>197</v>
      </c>
      <c r="E15" s="31" t="s">
        <v>198</v>
      </c>
      <c r="F15" s="47"/>
      <c r="G15" s="85">
        <v>127.53355056002057</v>
      </c>
      <c r="H15" s="85">
        <v>126.67095056323552</v>
      </c>
      <c r="I15" s="85">
        <v>125.81879098546605</v>
      </c>
      <c r="J15" s="85">
        <v>124.98213536011819</v>
      </c>
      <c r="K15" s="85">
        <v>124.1594245168596</v>
      </c>
      <c r="L15" s="85">
        <v>122.4638546886717</v>
      </c>
      <c r="M15" s="85">
        <v>121.63348108809377</v>
      </c>
      <c r="N15" s="85">
        <v>120.81389527366262</v>
      </c>
      <c r="O15" s="85">
        <v>120.00489918306243</v>
      </c>
      <c r="P15" s="85">
        <v>119.20629925793058</v>
      </c>
      <c r="Q15" s="85">
        <v>118.41790632680451</v>
      </c>
      <c r="R15" s="85">
        <v>117.63953549131038</v>
      </c>
      <c r="S15" s="85">
        <v>116.87100601550682</v>
      </c>
      <c r="T15" s="85">
        <v>116.11214121830034</v>
      </c>
      <c r="U15" s="85">
        <v>115.36276836884844</v>
      </c>
      <c r="V15" s="85">
        <v>114.62271858486882</v>
      </c>
      <c r="W15" s="85">
        <v>113.89182673377567</v>
      </c>
      <c r="X15" s="85">
        <v>113.16993133656504</v>
      </c>
      <c r="Y15" s="85">
        <v>112.45687447437221</v>
      </c>
      <c r="Z15" s="85">
        <v>111.75250169762766</v>
      </c>
      <c r="AA15" s="85">
        <v>111.05666193773688</v>
      </c>
      <c r="AB15" s="85">
        <v>110.36920742121609</v>
      </c>
      <c r="AC15" s="85">
        <v>109.68999358621113</v>
      </c>
      <c r="AD15" s="85">
        <v>109.01887900133367</v>
      </c>
      <c r="AE15" s="85">
        <v>108.35572528674903</v>
      </c>
      <c r="AF15" s="87">
        <v>107.69082937545261</v>
      </c>
      <c r="AG15" s="87">
        <v>107.03404361007203</v>
      </c>
      <c r="AH15" s="87">
        <v>106.38522050341808</v>
      </c>
      <c r="AI15" s="87">
        <v>105.74421612292856</v>
      </c>
      <c r="AJ15" s="87">
        <v>105.11088998422048</v>
      </c>
      <c r="AK15" s="87">
        <v>104.48510494844527</v>
      </c>
      <c r="AL15" s="87">
        <v>103.86672712328881</v>
      </c>
      <c r="AM15" s="87">
        <v>103.25562576746607</v>
      </c>
      <c r="AN15" s="87">
        <v>102.65167319856847</v>
      </c>
      <c r="AO15" s="87">
        <v>102.0547447041245</v>
      </c>
      <c r="AP15" s="87">
        <v>101.46471845574752</v>
      </c>
      <c r="AQ15" s="87">
        <v>100.8814754262436</v>
      </c>
      <c r="AR15" s="87">
        <v>100.30489930956213</v>
      </c>
      <c r="AS15" s="87">
        <v>99.734876443475599</v>
      </c>
      <c r="AT15" s="87">
        <v>99.171295734882008</v>
      </c>
      <c r="AU15" s="87">
        <v>98.6140485876236</v>
      </c>
      <c r="AV15" s="87">
        <v>98.063028832727568</v>
      </c>
      <c r="AW15" s="87">
        <v>97.518132660971446</v>
      </c>
      <c r="AX15" s="87">
        <v>96.979258557684602</v>
      </c>
      <c r="AY15" s="87">
        <v>96.446307239699223</v>
      </c>
      <c r="AZ15" s="87">
        <v>95.919181594369817</v>
      </c>
      <c r="BA15" s="87">
        <v>95.397786620580078</v>
      </c>
      <c r="BB15" s="87">
        <v>94.882029371664331</v>
      </c>
      <c r="BC15" s="87">
        <v>94.371818900170794</v>
      </c>
      <c r="BD15" s="87">
        <v>93.86706620439675</v>
      </c>
      <c r="BE15" s="87">
        <v>93.367684176630561</v>
      </c>
      <c r="BF15" s="87">
        <v>92.873587553037908</v>
      </c>
      <c r="BG15" s="87">
        <v>92.384692865129026</v>
      </c>
      <c r="BH15" s="87">
        <v>91.900918392752814</v>
      </c>
      <c r="BI15" s="87">
        <v>91.422184118558619</v>
      </c>
      <c r="BJ15" s="87">
        <v>90.948411683875023</v>
      </c>
      <c r="BK15" s="87">
        <v>90.479524345952512</v>
      </c>
      <c r="BL15" s="87">
        <v>90.01544693652329</v>
      </c>
      <c r="BM15" s="87">
        <v>89.556105821627938</v>
      </c>
      <c r="BN15" s="87">
        <v>89.101428862667646</v>
      </c>
      <c r="BO15" s="41"/>
      <c r="BP15" s="41"/>
      <c r="BQ15" s="41"/>
      <c r="BR15" s="41"/>
      <c r="BS15" s="41"/>
      <c r="BT15" s="41"/>
      <c r="BU15" s="41"/>
      <c r="BV15" s="41"/>
      <c r="BW15" s="41"/>
      <c r="BX15" s="41"/>
      <c r="BY15" s="41"/>
      <c r="BZ15" s="41"/>
      <c r="CA15" s="41"/>
      <c r="CB15" s="41"/>
      <c r="CC15" s="41"/>
      <c r="CD15" s="41"/>
      <c r="CE15" s="41"/>
      <c r="CF15" s="41"/>
      <c r="CG15" s="41"/>
      <c r="CH15" s="41"/>
      <c r="CI15" s="46"/>
    </row>
    <row r="16" spans="1:87" ht="100" x14ac:dyDescent="0.3">
      <c r="B16" s="31" t="s">
        <v>199</v>
      </c>
      <c r="C16" s="32" t="s">
        <v>200</v>
      </c>
      <c r="D16" s="32" t="s">
        <v>201</v>
      </c>
      <c r="E16" s="31" t="s">
        <v>202</v>
      </c>
      <c r="F16" s="47"/>
      <c r="G16" s="85">
        <v>106.87257543472089</v>
      </c>
      <c r="H16" s="85">
        <v>125.46361247065582</v>
      </c>
      <c r="I16" s="85">
        <v>137.45704419036642</v>
      </c>
      <c r="J16" s="85">
        <v>139.12590491772616</v>
      </c>
      <c r="K16" s="85">
        <v>140.79210013462827</v>
      </c>
      <c r="L16" s="85">
        <v>142.45565227759556</v>
      </c>
      <c r="M16" s="85">
        <v>144.11658359429455</v>
      </c>
      <c r="N16" s="85">
        <v>145.77491614512545</v>
      </c>
      <c r="O16" s="85">
        <v>147.43067180479883</v>
      </c>
      <c r="P16" s="85">
        <v>149.08387226389806</v>
      </c>
      <c r="Q16" s="85">
        <v>150.73453903042937</v>
      </c>
      <c r="R16" s="85">
        <v>152.38269343135846</v>
      </c>
      <c r="S16" s="85">
        <v>154.02835661413502</v>
      </c>
      <c r="T16" s="85">
        <v>155.67154954820319</v>
      </c>
      <c r="U16" s="85">
        <v>157.31229302649979</v>
      </c>
      <c r="V16" s="85">
        <v>158.9506076669405</v>
      </c>
      <c r="W16" s="85">
        <v>160.58651391389299</v>
      </c>
      <c r="X16" s="85">
        <v>162.22003203963749</v>
      </c>
      <c r="Y16" s="85">
        <v>163.85118214581559</v>
      </c>
      <c r="Z16" s="85">
        <v>165.4799841648659</v>
      </c>
      <c r="AA16" s="85">
        <v>167.10645786144968</v>
      </c>
      <c r="AB16" s="85">
        <v>168.73062283386159</v>
      </c>
      <c r="AC16" s="85">
        <v>170.3524985154306</v>
      </c>
      <c r="AD16" s="85">
        <v>171.97210417590898</v>
      </c>
      <c r="AE16" s="85">
        <v>173.58945892284859</v>
      </c>
      <c r="AF16" s="87">
        <v>175.25746403358949</v>
      </c>
      <c r="AG16" s="87">
        <v>176.88990625536076</v>
      </c>
      <c r="AH16" s="87">
        <v>178.52234847713203</v>
      </c>
      <c r="AI16" s="87">
        <v>180.1547906989033</v>
      </c>
      <c r="AJ16" s="87">
        <v>181.78723292067457</v>
      </c>
      <c r="AK16" s="87">
        <v>183.41967514244584</v>
      </c>
      <c r="AL16" s="87">
        <v>185.05211736421711</v>
      </c>
      <c r="AM16" s="87">
        <v>186.68455958598872</v>
      </c>
      <c r="AN16" s="87">
        <v>188.31700180775999</v>
      </c>
      <c r="AO16" s="87">
        <v>189.94944402953126</v>
      </c>
      <c r="AP16" s="87">
        <v>191.58188625130254</v>
      </c>
      <c r="AQ16" s="87">
        <v>193.21432847307381</v>
      </c>
      <c r="AR16" s="87">
        <v>194.84677069484508</v>
      </c>
      <c r="AS16" s="87">
        <v>196.4792129166168</v>
      </c>
      <c r="AT16" s="87">
        <v>198.11165513838796</v>
      </c>
      <c r="AU16" s="87">
        <v>199.74409736015923</v>
      </c>
      <c r="AV16" s="87">
        <v>201.3765395819305</v>
      </c>
      <c r="AW16" s="87">
        <v>203.00898180370177</v>
      </c>
      <c r="AX16" s="87">
        <v>204.64142402547304</v>
      </c>
      <c r="AY16" s="87">
        <v>206.27386624724477</v>
      </c>
      <c r="AZ16" s="87">
        <v>207.90630846901604</v>
      </c>
      <c r="BA16" s="87">
        <v>209.5387506907872</v>
      </c>
      <c r="BB16" s="87">
        <v>211.17119291255847</v>
      </c>
      <c r="BC16" s="87">
        <v>212.80363513432974</v>
      </c>
      <c r="BD16" s="87">
        <v>214.43607735610101</v>
      </c>
      <c r="BE16" s="87">
        <v>216.06851957787273</v>
      </c>
      <c r="BF16" s="87">
        <v>217.70096179964401</v>
      </c>
      <c r="BG16" s="87">
        <v>219.33340402141528</v>
      </c>
      <c r="BH16" s="87">
        <v>220.96584624318643</v>
      </c>
      <c r="BI16" s="87">
        <v>222.5982884649577</v>
      </c>
      <c r="BJ16" s="87">
        <v>224.23073068672898</v>
      </c>
      <c r="BK16" s="87">
        <v>225.8631729085007</v>
      </c>
      <c r="BL16" s="87">
        <v>227.49561513027197</v>
      </c>
      <c r="BM16" s="87">
        <v>229.12805735204324</v>
      </c>
      <c r="BN16" s="87">
        <v>230.76049957381451</v>
      </c>
      <c r="BO16" s="41"/>
      <c r="BP16" s="41"/>
      <c r="BQ16" s="41"/>
      <c r="BR16" s="41"/>
      <c r="BS16" s="41"/>
      <c r="BT16" s="41"/>
      <c r="BU16" s="41"/>
      <c r="BV16" s="41"/>
      <c r="BW16" s="41"/>
      <c r="BX16" s="41"/>
      <c r="BY16" s="41"/>
      <c r="BZ16" s="41"/>
      <c r="CA16" s="41"/>
      <c r="CB16" s="41"/>
      <c r="CC16" s="41"/>
      <c r="CD16" s="41"/>
      <c r="CE16" s="41"/>
      <c r="CF16" s="41"/>
      <c r="CG16" s="41"/>
      <c r="CH16" s="41"/>
      <c r="CI16" s="46"/>
    </row>
    <row r="17" spans="2:87" ht="87.5" x14ac:dyDescent="0.3">
      <c r="B17" s="31" t="s">
        <v>203</v>
      </c>
      <c r="C17" s="32" t="s">
        <v>204</v>
      </c>
      <c r="D17" s="32" t="s">
        <v>201</v>
      </c>
      <c r="E17" s="31" t="s">
        <v>205</v>
      </c>
      <c r="F17" s="47"/>
      <c r="G17" s="85">
        <v>187.17509989907728</v>
      </c>
      <c r="H17" s="85">
        <v>188.49449611697946</v>
      </c>
      <c r="I17" s="85">
        <v>189.81463222630325</v>
      </c>
      <c r="J17" s="85">
        <v>191.13548835134506</v>
      </c>
      <c r="K17" s="85">
        <v>192.45704515337746</v>
      </c>
      <c r="L17" s="85">
        <v>193.77928381613904</v>
      </c>
      <c r="M17" s="85">
        <v>195.10218603171634</v>
      </c>
      <c r="N17" s="85">
        <v>196.4257339868079</v>
      </c>
      <c r="O17" s="85">
        <v>197.74991034935954</v>
      </c>
      <c r="P17" s="85">
        <v>199.07469825556007</v>
      </c>
      <c r="Q17" s="85">
        <v>200.4000812971889</v>
      </c>
      <c r="R17" s="85">
        <v>201.72604350930513</v>
      </c>
      <c r="S17" s="85">
        <v>203.05256935827029</v>
      </c>
      <c r="T17" s="85">
        <v>204.37964373009348</v>
      </c>
      <c r="U17" s="85">
        <v>205.70725191909165</v>
      </c>
      <c r="V17" s="85">
        <v>207.03537961685734</v>
      </c>
      <c r="W17" s="85">
        <v>208.36401290152358</v>
      </c>
      <c r="X17" s="85">
        <v>209.69313822731891</v>
      </c>
      <c r="Y17" s="85">
        <v>211.02274241440497</v>
      </c>
      <c r="Z17" s="85">
        <v>212.35281263898807</v>
      </c>
      <c r="AA17" s="85">
        <v>213.68333642369979</v>
      </c>
      <c r="AB17" s="85">
        <v>215.01430162823442</v>
      </c>
      <c r="AC17" s="85">
        <v>216.34569644024199</v>
      </c>
      <c r="AD17" s="85">
        <v>217.67750936646684</v>
      </c>
      <c r="AE17" s="85">
        <v>219.0097292241245</v>
      </c>
      <c r="AF17" s="87">
        <v>220.36192118271339</v>
      </c>
      <c r="AG17" s="87">
        <v>221.71411314130165</v>
      </c>
      <c r="AH17" s="87">
        <v>223.06630509988992</v>
      </c>
      <c r="AI17" s="87">
        <v>224.41849705847818</v>
      </c>
      <c r="AJ17" s="87">
        <v>225.77068901706645</v>
      </c>
      <c r="AK17" s="87">
        <v>227.12288097565471</v>
      </c>
      <c r="AL17" s="87">
        <v>228.47507293424297</v>
      </c>
      <c r="AM17" s="87">
        <v>229.82726489283169</v>
      </c>
      <c r="AN17" s="87">
        <v>231.17945685141996</v>
      </c>
      <c r="AO17" s="87">
        <v>232.53164881000822</v>
      </c>
      <c r="AP17" s="87">
        <v>233.88384076859649</v>
      </c>
      <c r="AQ17" s="87">
        <v>235.23603272718475</v>
      </c>
      <c r="AR17" s="87">
        <v>236.58822468577301</v>
      </c>
      <c r="AS17" s="87">
        <v>237.94041664436173</v>
      </c>
      <c r="AT17" s="87">
        <v>239.29260860295</v>
      </c>
      <c r="AU17" s="87">
        <v>240.64480056153826</v>
      </c>
      <c r="AV17" s="87">
        <v>241.99699252012653</v>
      </c>
      <c r="AW17" s="87">
        <v>243.34918447871479</v>
      </c>
      <c r="AX17" s="87">
        <v>244.70137643730305</v>
      </c>
      <c r="AY17" s="87">
        <v>246.05356839589177</v>
      </c>
      <c r="AZ17" s="87">
        <v>247.40576035448015</v>
      </c>
      <c r="BA17" s="87">
        <v>248.7579523130683</v>
      </c>
      <c r="BB17" s="87">
        <v>250.11014427165657</v>
      </c>
      <c r="BC17" s="87">
        <v>251.46233623024483</v>
      </c>
      <c r="BD17" s="87">
        <v>252.81452818883309</v>
      </c>
      <c r="BE17" s="87">
        <v>254.16672014742181</v>
      </c>
      <c r="BF17" s="87">
        <v>255.51891210601008</v>
      </c>
      <c r="BG17" s="87">
        <v>256.87110406459846</v>
      </c>
      <c r="BH17" s="87">
        <v>258.22329602318661</v>
      </c>
      <c r="BI17" s="87">
        <v>259.57548798177487</v>
      </c>
      <c r="BJ17" s="87">
        <v>260.92767994036313</v>
      </c>
      <c r="BK17" s="87">
        <v>262.27987189895185</v>
      </c>
      <c r="BL17" s="87">
        <v>263.63206385754012</v>
      </c>
      <c r="BM17" s="87">
        <v>264.98425581612838</v>
      </c>
      <c r="BN17" s="87">
        <v>266.33644777471676</v>
      </c>
      <c r="BO17" s="41"/>
      <c r="BP17" s="41"/>
      <c r="BQ17" s="41"/>
      <c r="BR17" s="41"/>
      <c r="BS17" s="41"/>
      <c r="BT17" s="41"/>
      <c r="BU17" s="41"/>
      <c r="BV17" s="41"/>
      <c r="BW17" s="41"/>
      <c r="BX17" s="41"/>
      <c r="BY17" s="41"/>
      <c r="BZ17" s="41"/>
      <c r="CA17" s="41"/>
      <c r="CB17" s="41"/>
      <c r="CC17" s="41"/>
      <c r="CD17" s="41"/>
      <c r="CE17" s="41"/>
      <c r="CF17" s="41"/>
      <c r="CG17" s="41"/>
      <c r="CH17" s="41"/>
      <c r="CI17" s="46"/>
    </row>
    <row r="18" spans="2:87" ht="62.5" x14ac:dyDescent="0.3">
      <c r="B18" s="31" t="s">
        <v>206</v>
      </c>
      <c r="C18" s="32" t="s">
        <v>207</v>
      </c>
      <c r="D18" s="32" t="s">
        <v>201</v>
      </c>
      <c r="E18" s="31" t="s">
        <v>208</v>
      </c>
      <c r="F18" s="47"/>
      <c r="G18" s="85">
        <v>457.62176558337171</v>
      </c>
      <c r="H18" s="85">
        <v>461.8619771329333</v>
      </c>
      <c r="I18" s="85">
        <v>465.76878052337639</v>
      </c>
      <c r="J18" s="85">
        <v>469.2757875521678</v>
      </c>
      <c r="K18" s="85">
        <v>472.64390697852264</v>
      </c>
      <c r="L18" s="85">
        <v>475.80854235198206</v>
      </c>
      <c r="M18" s="85">
        <v>478.72055823667102</v>
      </c>
      <c r="N18" s="85">
        <v>481.37531880795768</v>
      </c>
      <c r="O18" s="85">
        <v>484.15769613664696</v>
      </c>
      <c r="P18" s="85">
        <v>486.79149897527878</v>
      </c>
      <c r="Q18" s="85">
        <v>489.21898487356765</v>
      </c>
      <c r="R18" s="85">
        <v>491.61312013591822</v>
      </c>
      <c r="S18" s="85">
        <v>493.78467086545436</v>
      </c>
      <c r="T18" s="85">
        <v>496.28406575224119</v>
      </c>
      <c r="U18" s="85">
        <v>498.70023973769469</v>
      </c>
      <c r="V18" s="85">
        <v>501.05287062635335</v>
      </c>
      <c r="W18" s="85">
        <v>503.2759896605761</v>
      </c>
      <c r="X18" s="85">
        <v>505.46231582759225</v>
      </c>
      <c r="Y18" s="85">
        <v>507.68443569035094</v>
      </c>
      <c r="Z18" s="85">
        <v>509.94653979005636</v>
      </c>
      <c r="AA18" s="85">
        <v>512.19408351881009</v>
      </c>
      <c r="AB18" s="85">
        <v>514.49125174131916</v>
      </c>
      <c r="AC18" s="85">
        <v>516.82652582900414</v>
      </c>
      <c r="AD18" s="85">
        <v>519.20155356119517</v>
      </c>
      <c r="AE18" s="85">
        <v>521.6034568614906</v>
      </c>
      <c r="AF18" s="87">
        <v>523.65741550014718</v>
      </c>
      <c r="AG18" s="87">
        <v>525.83210539971697</v>
      </c>
      <c r="AH18" s="87">
        <v>527.98683318970961</v>
      </c>
      <c r="AI18" s="87">
        <v>530.15852877284237</v>
      </c>
      <c r="AJ18" s="87">
        <v>532.33022435597513</v>
      </c>
      <c r="AK18" s="87">
        <v>534.50191993910812</v>
      </c>
      <c r="AL18" s="87">
        <v>536.67361552224088</v>
      </c>
      <c r="AM18" s="87">
        <v>538.84531110537478</v>
      </c>
      <c r="AN18" s="87">
        <v>541.01700668850799</v>
      </c>
      <c r="AO18" s="87">
        <v>543.18870227164098</v>
      </c>
      <c r="AP18" s="87">
        <v>545.36039785477374</v>
      </c>
      <c r="AQ18" s="87">
        <v>547.53209343790672</v>
      </c>
      <c r="AR18" s="87">
        <v>549.70378902103948</v>
      </c>
      <c r="AS18" s="87">
        <v>551.87548460417247</v>
      </c>
      <c r="AT18" s="87">
        <v>554.04718018730523</v>
      </c>
      <c r="AU18" s="87">
        <v>556.21887577043913</v>
      </c>
      <c r="AV18" s="87">
        <v>558.39057135357234</v>
      </c>
      <c r="AW18" s="87">
        <v>560.56226693670533</v>
      </c>
      <c r="AX18" s="87">
        <v>562.73396251983809</v>
      </c>
      <c r="AY18" s="87">
        <v>564.90565810297107</v>
      </c>
      <c r="AZ18" s="87">
        <v>567.07735368610383</v>
      </c>
      <c r="BA18" s="87">
        <v>569.24904926923682</v>
      </c>
      <c r="BB18" s="87">
        <v>571.42074485236958</v>
      </c>
      <c r="BC18" s="87">
        <v>573.59244043550348</v>
      </c>
      <c r="BD18" s="87">
        <v>575.76413601863624</v>
      </c>
      <c r="BE18" s="87">
        <v>577.93583160176968</v>
      </c>
      <c r="BF18" s="87">
        <v>580.10752718490244</v>
      </c>
      <c r="BG18" s="87">
        <v>582.27922276803542</v>
      </c>
      <c r="BH18" s="87">
        <v>584.45091835116818</v>
      </c>
      <c r="BI18" s="87">
        <v>586.62261393430117</v>
      </c>
      <c r="BJ18" s="87">
        <v>588.79430951743484</v>
      </c>
      <c r="BK18" s="87">
        <v>590.96600510056783</v>
      </c>
      <c r="BL18" s="87">
        <v>593.13770068370059</v>
      </c>
      <c r="BM18" s="87">
        <v>595.3093962668338</v>
      </c>
      <c r="BN18" s="87">
        <v>597.48109184996679</v>
      </c>
      <c r="BO18" s="41"/>
      <c r="BP18" s="41"/>
      <c r="BQ18" s="41"/>
      <c r="BR18" s="41"/>
      <c r="BS18" s="41"/>
      <c r="BT18" s="41"/>
      <c r="BU18" s="41"/>
      <c r="BV18" s="41"/>
      <c r="BW18" s="41"/>
      <c r="BX18" s="41"/>
      <c r="BY18" s="41"/>
      <c r="BZ18" s="41"/>
      <c r="CA18" s="41"/>
      <c r="CB18" s="41"/>
      <c r="CC18" s="41"/>
      <c r="CD18" s="41"/>
      <c r="CE18" s="41"/>
      <c r="CF18" s="41"/>
      <c r="CG18" s="41"/>
      <c r="CH18" s="41"/>
      <c r="CI18" s="46"/>
    </row>
    <row r="19" spans="2:87" ht="50" x14ac:dyDescent="0.3">
      <c r="B19" s="31" t="s">
        <v>209</v>
      </c>
      <c r="C19" s="32" t="s">
        <v>210</v>
      </c>
      <c r="D19" s="32" t="s">
        <v>211</v>
      </c>
      <c r="E19" s="31" t="s">
        <v>212</v>
      </c>
      <c r="F19" s="47"/>
      <c r="G19" s="85">
        <v>2.6348042977263266</v>
      </c>
      <c r="H19" s="85">
        <v>2.6310550601914908</v>
      </c>
      <c r="I19" s="85">
        <v>2.6285441271661312</v>
      </c>
      <c r="J19" s="85">
        <v>2.6274252453459006</v>
      </c>
      <c r="K19" s="85">
        <v>2.6253501099104981</v>
      </c>
      <c r="L19" s="85">
        <v>2.6219459650295418</v>
      </c>
      <c r="M19" s="85">
        <v>2.6169202732872692</v>
      </c>
      <c r="N19" s="85">
        <v>2.6102722541699199</v>
      </c>
      <c r="O19" s="85">
        <v>2.6044474363826242</v>
      </c>
      <c r="P19" s="85">
        <v>2.5976201603798486</v>
      </c>
      <c r="Q19" s="85">
        <v>2.5895912808473081</v>
      </c>
      <c r="R19" s="85">
        <v>2.5815288765352906</v>
      </c>
      <c r="S19" s="85">
        <v>2.5720484838096733</v>
      </c>
      <c r="T19" s="85">
        <v>2.5646683712507778</v>
      </c>
      <c r="U19" s="85">
        <v>2.5570829626344307</v>
      </c>
      <c r="V19" s="85">
        <v>2.5493498445739751</v>
      </c>
      <c r="W19" s="85">
        <v>2.5409875590211009</v>
      </c>
      <c r="X19" s="85">
        <v>2.5326062933022926</v>
      </c>
      <c r="Y19" s="85">
        <v>2.5246373543883656</v>
      </c>
      <c r="Z19" s="85">
        <v>2.5170307311637963</v>
      </c>
      <c r="AA19" s="85">
        <v>2.5094521077046785</v>
      </c>
      <c r="AB19" s="85">
        <v>2.5023619730932221</v>
      </c>
      <c r="AC19" s="85">
        <v>2.4956010569549463</v>
      </c>
      <c r="AD19" s="85">
        <v>2.4891888171617129</v>
      </c>
      <c r="AE19" s="85">
        <v>2.4830429978494091</v>
      </c>
      <c r="AF19" s="87">
        <v>2.4757489569595008</v>
      </c>
      <c r="AG19" s="87">
        <v>2.4692739071441658</v>
      </c>
      <c r="AH19" s="87">
        <v>2.4627098357661912</v>
      </c>
      <c r="AI19" s="87">
        <v>2.4564394488802437</v>
      </c>
      <c r="AJ19" s="87">
        <v>2.4502816776509073</v>
      </c>
      <c r="AK19" s="87">
        <v>2.44423351522705</v>
      </c>
      <c r="AL19" s="87">
        <v>2.4382920608576089</v>
      </c>
      <c r="AM19" s="87">
        <v>2.432454515252696</v>
      </c>
      <c r="AN19" s="87">
        <v>2.426718176185966</v>
      </c>
      <c r="AO19" s="87">
        <v>2.4210804343237577</v>
      </c>
      <c r="AP19" s="87">
        <v>2.4155387692674655</v>
      </c>
      <c r="AQ19" s="87">
        <v>2.4100907457965404</v>
      </c>
      <c r="AR19" s="87">
        <v>2.4047340103003383</v>
      </c>
      <c r="AS19" s="87">
        <v>2.3994662873878556</v>
      </c>
      <c r="AT19" s="87">
        <v>2.3942853766650898</v>
      </c>
      <c r="AU19" s="87">
        <v>2.3891891496703872</v>
      </c>
      <c r="AV19" s="87">
        <v>2.3841755469588772</v>
      </c>
      <c r="AW19" s="87">
        <v>2.3792425753275954</v>
      </c>
      <c r="AX19" s="87">
        <v>2.3743883051733778</v>
      </c>
      <c r="AY19" s="87">
        <v>2.3696108679762315</v>
      </c>
      <c r="AZ19" s="87">
        <v>2.3649084539012826</v>
      </c>
      <c r="BA19" s="87">
        <v>2.360279309512777</v>
      </c>
      <c r="BB19" s="87">
        <v>2.3557217355941447</v>
      </c>
      <c r="BC19" s="87">
        <v>2.3512340850684046</v>
      </c>
      <c r="BD19" s="87">
        <v>2.3468147610135133</v>
      </c>
      <c r="BE19" s="87">
        <v>2.3424622147677421</v>
      </c>
      <c r="BF19" s="87">
        <v>2.3381749441202535</v>
      </c>
      <c r="BG19" s="87">
        <v>2.3339514915824817</v>
      </c>
      <c r="BH19" s="87">
        <v>2.3297904427361549</v>
      </c>
      <c r="BI19" s="87">
        <v>2.325690424653994</v>
      </c>
      <c r="BJ19" s="87">
        <v>2.3216501043894087</v>
      </c>
      <c r="BK19" s="87">
        <v>2.3176681875316612</v>
      </c>
      <c r="BL19" s="87">
        <v>2.313743416823292</v>
      </c>
      <c r="BM19" s="87">
        <v>2.3098745708365773</v>
      </c>
      <c r="BN19" s="87">
        <v>2.3060604627062089</v>
      </c>
      <c r="BO19" s="41"/>
      <c r="BP19" s="41"/>
      <c r="BQ19" s="41"/>
      <c r="BR19" s="41"/>
      <c r="BS19" s="41"/>
      <c r="BT19" s="41"/>
      <c r="BU19" s="41"/>
      <c r="BV19" s="41"/>
      <c r="BW19" s="41"/>
      <c r="BX19" s="41"/>
      <c r="BY19" s="41"/>
      <c r="BZ19" s="41"/>
      <c r="CA19" s="41"/>
      <c r="CB19" s="41"/>
      <c r="CC19" s="41"/>
      <c r="CD19" s="41"/>
      <c r="CE19" s="41"/>
      <c r="CF19" s="41"/>
      <c r="CG19" s="41"/>
      <c r="CH19" s="41"/>
      <c r="CI19" s="46"/>
    </row>
    <row r="20" spans="2:87" ht="50" x14ac:dyDescent="0.3">
      <c r="B20" s="31" t="s">
        <v>213</v>
      </c>
      <c r="C20" s="32" t="s">
        <v>214</v>
      </c>
      <c r="D20" s="32" t="s">
        <v>211</v>
      </c>
      <c r="E20" s="31" t="s">
        <v>215</v>
      </c>
      <c r="F20" s="47"/>
      <c r="G20" s="85">
        <v>2.5726100826310021</v>
      </c>
      <c r="H20" s="85">
        <v>2.5730052565249526</v>
      </c>
      <c r="I20" s="85">
        <v>2.5732197231961491</v>
      </c>
      <c r="J20" s="85">
        <v>2.5733209151484275</v>
      </c>
      <c r="K20" s="85">
        <v>2.5734148005571513</v>
      </c>
      <c r="L20" s="85">
        <v>2.5735013853106485</v>
      </c>
      <c r="M20" s="85">
        <v>2.5735806757968001</v>
      </c>
      <c r="N20" s="85">
        <v>2.5736526789003462</v>
      </c>
      <c r="O20" s="85">
        <v>2.5737174020000824</v>
      </c>
      <c r="P20" s="85">
        <v>2.5737748529659878</v>
      </c>
      <c r="Q20" s="85">
        <v>2.5738250401562404</v>
      </c>
      <c r="R20" s="85">
        <v>2.573867972414162</v>
      </c>
      <c r="S20" s="85">
        <v>2.5739036590650644</v>
      </c>
      <c r="T20" s="85">
        <v>2.573932109913021</v>
      </c>
      <c r="U20" s="85">
        <v>2.5739533352375426</v>
      </c>
      <c r="V20" s="85">
        <v>2.5739673457901828</v>
      </c>
      <c r="W20" s="85">
        <v>2.5739741527910467</v>
      </c>
      <c r="X20" s="85">
        <v>2.5739737679252395</v>
      </c>
      <c r="Y20" s="85">
        <v>2.5739662033392232</v>
      </c>
      <c r="Z20" s="85">
        <v>2.5739514716370979</v>
      </c>
      <c r="AA20" s="85">
        <v>2.5739295858768148</v>
      </c>
      <c r="AB20" s="85">
        <v>2.5739005595663094</v>
      </c>
      <c r="AC20" s="85">
        <v>2.5738644066595708</v>
      </c>
      <c r="AD20" s="85">
        <v>2.573821141552628</v>
      </c>
      <c r="AE20" s="85">
        <v>2.5737707790794806</v>
      </c>
      <c r="AF20" s="87">
        <v>2.5738776197790023</v>
      </c>
      <c r="AG20" s="87">
        <v>2.5738736079856239</v>
      </c>
      <c r="AH20" s="87">
        <v>2.5744162157388986</v>
      </c>
      <c r="AI20" s="87">
        <v>2.5744997554335081</v>
      </c>
      <c r="AJ20" s="87">
        <v>2.5745848221002205</v>
      </c>
      <c r="AK20" s="87">
        <v>2.5746714579910992</v>
      </c>
      <c r="AL20" s="87">
        <v>2.5747597069315682</v>
      </c>
      <c r="AM20" s="87">
        <v>2.5748496143943229</v>
      </c>
      <c r="AN20" s="87">
        <v>2.5749412275775083</v>
      </c>
      <c r="AO20" s="87">
        <v>2.5750345954872484</v>
      </c>
      <c r="AP20" s="87">
        <v>2.5751297690251467</v>
      </c>
      <c r="AQ20" s="87">
        <v>2.5752268010807775</v>
      </c>
      <c r="AR20" s="87">
        <v>2.5753257466297028</v>
      </c>
      <c r="AS20" s="87">
        <v>2.5754266628373381</v>
      </c>
      <c r="AT20" s="87">
        <v>2.575529609169072</v>
      </c>
      <c r="AU20" s="87">
        <v>2.5756346475071576</v>
      </c>
      <c r="AV20" s="87">
        <v>2.5757418422747</v>
      </c>
      <c r="AW20" s="87">
        <v>2.5758512605674277</v>
      </c>
      <c r="AX20" s="87">
        <v>2.5759629722937802</v>
      </c>
      <c r="AY20" s="87">
        <v>2.5760770503238217</v>
      </c>
      <c r="AZ20" s="87">
        <v>2.5761935706477521</v>
      </c>
      <c r="BA20" s="87">
        <v>2.5763126125447564</v>
      </c>
      <c r="BB20" s="87">
        <v>2.5764342587628231</v>
      </c>
      <c r="BC20" s="87">
        <v>2.576558595710607</v>
      </c>
      <c r="BD20" s="87">
        <v>2.5766857136621111</v>
      </c>
      <c r="BE20" s="87">
        <v>2.5768157069752786</v>
      </c>
      <c r="BF20" s="87">
        <v>2.5769486743255379</v>
      </c>
      <c r="BG20" s="87">
        <v>2.5770847189556507</v>
      </c>
      <c r="BH20" s="87">
        <v>2.5772239489430686</v>
      </c>
      <c r="BI20" s="87">
        <v>2.5773664774862244</v>
      </c>
      <c r="BJ20" s="87">
        <v>2.5775124232115214</v>
      </c>
      <c r="BK20" s="87">
        <v>2.5776619105026182</v>
      </c>
      <c r="BL20" s="87">
        <v>2.5778150698539828</v>
      </c>
      <c r="BM20" s="87">
        <v>2.5779720382508313</v>
      </c>
      <c r="BN20" s="87">
        <v>2.5781329595777658</v>
      </c>
      <c r="BO20" s="41"/>
      <c r="BP20" s="41"/>
      <c r="BQ20" s="41"/>
      <c r="BR20" s="41"/>
      <c r="BS20" s="41"/>
      <c r="BT20" s="41"/>
      <c r="BU20" s="41"/>
      <c r="BV20" s="41"/>
      <c r="BW20" s="41"/>
      <c r="BX20" s="41"/>
      <c r="BY20" s="41"/>
      <c r="BZ20" s="41"/>
      <c r="CA20" s="41"/>
      <c r="CB20" s="41"/>
      <c r="CC20" s="41"/>
      <c r="CD20" s="41"/>
      <c r="CE20" s="41"/>
      <c r="CF20" s="41"/>
      <c r="CG20" s="41"/>
      <c r="CH20" s="41"/>
      <c r="CI20" s="46"/>
    </row>
    <row r="21" spans="2:87" ht="75" x14ac:dyDescent="0.3">
      <c r="B21" s="31" t="s">
        <v>216</v>
      </c>
      <c r="C21" s="32" t="s">
        <v>217</v>
      </c>
      <c r="D21" s="32" t="s">
        <v>218</v>
      </c>
      <c r="E21" s="31" t="s">
        <v>219</v>
      </c>
      <c r="F21" s="47"/>
      <c r="G21" s="59">
        <v>0.59741754783963885</v>
      </c>
      <c r="H21" s="59">
        <v>0.69607992404193897</v>
      </c>
      <c r="I21" s="59">
        <v>0.75694161890108835</v>
      </c>
      <c r="J21" s="59">
        <v>0.76046902631418911</v>
      </c>
      <c r="K21" s="59">
        <v>0.76393021020622354</v>
      </c>
      <c r="L21" s="59">
        <v>0.7673267384431306</v>
      </c>
      <c r="M21" s="59">
        <v>0.77066013253314847</v>
      </c>
      <c r="N21" s="59">
        <v>0.77393186929924229</v>
      </c>
      <c r="O21" s="59">
        <v>0.77714338247993786</v>
      </c>
      <c r="P21" s="59">
        <v>0.78029606426210796</v>
      </c>
      <c r="Q21" s="59">
        <v>0.78339126674905901</v>
      </c>
      <c r="R21" s="59">
        <v>0.78643030336708242</v>
      </c>
      <c r="S21" s="59">
        <v>0.78941445021345191</v>
      </c>
      <c r="T21" s="59">
        <v>0.7923449473486911</v>
      </c>
      <c r="U21" s="59">
        <v>0.79522300003577728</v>
      </c>
      <c r="V21" s="59">
        <v>0.79804977992880477</v>
      </c>
      <c r="W21" s="59">
        <v>0.80082642621349354</v>
      </c>
      <c r="X21" s="59">
        <v>0.8035540467017992</v>
      </c>
      <c r="Y21" s="59">
        <v>0.8062337188827684</v>
      </c>
      <c r="Z21" s="59">
        <v>0.80886649093165608</v>
      </c>
      <c r="AA21" s="59">
        <v>0.81145338267923228</v>
      </c>
      <c r="AB21" s="59">
        <v>0.81399538654309023</v>
      </c>
      <c r="AC21" s="59">
        <v>0.81649346842268344</v>
      </c>
      <c r="AD21" s="59">
        <v>0.81894856855972598</v>
      </c>
      <c r="AE21" s="59">
        <v>0.82136160236550892</v>
      </c>
      <c r="AF21" s="60">
        <v>0.82398209024683344</v>
      </c>
      <c r="AG21" s="60">
        <v>0.82640332510185843</v>
      </c>
      <c r="AH21" s="60">
        <v>0.8287941609529853</v>
      </c>
      <c r="AI21" s="60">
        <v>0.83115516672551804</v>
      </c>
      <c r="AJ21" s="60">
        <v>0.83348689723599589</v>
      </c>
      <c r="AK21" s="60">
        <v>0.83578989362685219</v>
      </c>
      <c r="AL21" s="60">
        <v>0.83806468378510324</v>
      </c>
      <c r="AM21" s="60">
        <v>0.84031178274574514</v>
      </c>
      <c r="AN21" s="60">
        <v>0.84253169308051101</v>
      </c>
      <c r="AO21" s="60">
        <v>0.84472490527259803</v>
      </c>
      <c r="AP21" s="60">
        <v>0.84689189807795862</v>
      </c>
      <c r="AQ21" s="60">
        <v>0.84903313887370913</v>
      </c>
      <c r="AR21" s="60">
        <v>0.85114908399419109</v>
      </c>
      <c r="AS21" s="60">
        <v>0.85324017905519312</v>
      </c>
      <c r="AT21" s="60">
        <v>0.85530685926681327</v>
      </c>
      <c r="AU21" s="60">
        <v>0.85734954973543265</v>
      </c>
      <c r="AV21" s="60">
        <v>0.85936866575522586</v>
      </c>
      <c r="AW21" s="60">
        <v>0.86136461308964274</v>
      </c>
      <c r="AX21" s="60">
        <v>0.8633377882432528</v>
      </c>
      <c r="AY21" s="60">
        <v>0.86528857872433884</v>
      </c>
      <c r="AZ21" s="60">
        <v>0.86721736329860233</v>
      </c>
      <c r="BA21" s="60">
        <v>0.8691245122343354</v>
      </c>
      <c r="BB21" s="60">
        <v>0.87101038753938242</v>
      </c>
      <c r="BC21" s="60">
        <v>0.87287534319022042</v>
      </c>
      <c r="BD21" s="60">
        <v>0.87471972535345632</v>
      </c>
      <c r="BE21" s="60">
        <v>0.87654387260003452</v>
      </c>
      <c r="BF21" s="60">
        <v>0.87834811611243158</v>
      </c>
      <c r="BG21" s="60">
        <v>0.88013277988510696</v>
      </c>
      <c r="BH21" s="60">
        <v>0.88189818091846361</v>
      </c>
      <c r="BI21" s="60">
        <v>0.88364462940655786</v>
      </c>
      <c r="BJ21" s="60">
        <v>0.88537242891880019</v>
      </c>
      <c r="BK21" s="60">
        <v>0.88708187657586535</v>
      </c>
      <c r="BL21" s="60">
        <v>0.88877326322002437</v>
      </c>
      <c r="BM21" s="60">
        <v>0.89044687358010977</v>
      </c>
      <c r="BN21" s="60">
        <v>0.89210298643130337</v>
      </c>
      <c r="BO21" s="46"/>
      <c r="BP21" s="46"/>
      <c r="BQ21" s="46"/>
      <c r="BR21" s="46"/>
      <c r="BS21" s="46"/>
      <c r="BT21" s="46"/>
      <c r="BU21" s="46"/>
      <c r="BV21" s="46"/>
      <c r="BW21" s="46"/>
      <c r="BX21" s="46"/>
      <c r="BY21" s="46"/>
      <c r="BZ21" s="46"/>
      <c r="CA21" s="46"/>
      <c r="CB21" s="46"/>
      <c r="CC21" s="46"/>
      <c r="CD21" s="46"/>
      <c r="CE21" s="46"/>
      <c r="CF21" s="46"/>
      <c r="CG21" s="46"/>
      <c r="CH21" s="46"/>
      <c r="CI21" s="46"/>
    </row>
    <row r="22" spans="2:87" x14ac:dyDescent="0.3"/>
    <row r="23" spans="2:87" x14ac:dyDescent="0.3"/>
    <row r="24" spans="2:87" x14ac:dyDescent="0.3"/>
    <row r="25" spans="2:87" x14ac:dyDescent="0.3"/>
    <row r="26" spans="2:87" x14ac:dyDescent="0.3"/>
    <row r="27" spans="2:87" x14ac:dyDescent="0.3"/>
  </sheetData>
  <mergeCells count="4">
    <mergeCell ref="B3:D3"/>
    <mergeCell ref="B4:D4"/>
    <mergeCell ref="G5:AE5"/>
    <mergeCell ref="AF5:CI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D16"/>
  <sheetViews>
    <sheetView showGridLines="0" zoomScale="70" zoomScaleNormal="70" workbookViewId="0">
      <pane xSplit="5" ySplit="6" topLeftCell="AZ9" activePane="bottomRight" state="frozen"/>
      <selection activeCell="E12" sqref="E12"/>
      <selection pane="topRight" activeCell="E12" sqref="E12"/>
      <selection pane="bottomLeft" activeCell="E12" sqref="E12"/>
      <selection pane="bottomRight" activeCell="G7" sqref="G7:BN11"/>
    </sheetView>
  </sheetViews>
  <sheetFormatPr defaultColWidth="0" defaultRowHeight="14" zeroHeight="1" x14ac:dyDescent="0.3"/>
  <cols>
    <col min="1" max="1" width="2.4140625" customWidth="1"/>
    <col min="2" max="2" width="18.08203125" customWidth="1"/>
    <col min="3" max="3" width="14.6640625" customWidth="1"/>
    <col min="4" max="4" width="10.6640625" customWidth="1"/>
    <col min="5" max="5" width="42.9140625" customWidth="1"/>
    <col min="6" max="6" width="3.1640625" customWidth="1"/>
    <col min="7" max="108" width="8.83203125" customWidth="1"/>
    <col min="109" max="16384" width="8.83203125" hidden="1"/>
  </cols>
  <sheetData>
    <row r="1" spans="1:87" ht="22.5" x14ac:dyDescent="0.3">
      <c r="A1" s="27"/>
      <c r="B1" s="1" t="s">
        <v>220</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5" t="s">
        <v>2</v>
      </c>
      <c r="C3" s="76"/>
      <c r="D3" s="77"/>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5" t="s">
        <v>355</v>
      </c>
      <c r="C4" s="76"/>
      <c r="D4" s="77"/>
      <c r="E4" s="50" t="str">
        <f>'Cover sheet'!C6</f>
        <v>Colne</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82" t="s">
        <v>68</v>
      </c>
      <c r="H5" s="82"/>
      <c r="I5" s="82"/>
      <c r="J5" s="82"/>
      <c r="K5" s="82"/>
      <c r="L5" s="82"/>
      <c r="M5" s="82"/>
      <c r="N5" s="82"/>
      <c r="O5" s="82"/>
      <c r="P5" s="82"/>
      <c r="Q5" s="82"/>
      <c r="R5" s="82"/>
      <c r="S5" s="82"/>
      <c r="T5" s="82"/>
      <c r="U5" s="82"/>
      <c r="V5" s="82"/>
      <c r="W5" s="82"/>
      <c r="X5" s="82"/>
      <c r="Y5" s="82"/>
      <c r="Z5" s="82"/>
      <c r="AA5" s="82"/>
      <c r="AB5" s="82"/>
      <c r="AC5" s="82"/>
      <c r="AD5" s="82"/>
      <c r="AE5" s="82"/>
      <c r="AF5" s="83" t="s">
        <v>69</v>
      </c>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25" x14ac:dyDescent="0.3">
      <c r="B7" s="37" t="s">
        <v>221</v>
      </c>
      <c r="C7" s="38" t="s">
        <v>222</v>
      </c>
      <c r="D7" s="38" t="s">
        <v>54</v>
      </c>
      <c r="E7" s="37" t="s">
        <v>223</v>
      </c>
      <c r="F7" s="47"/>
      <c r="G7" s="85">
        <v>114.16696510572487</v>
      </c>
      <c r="H7" s="85">
        <v>111.77704634525774</v>
      </c>
      <c r="I7" s="85">
        <v>110.34541348206298</v>
      </c>
      <c r="J7" s="85">
        <v>110.43676714581846</v>
      </c>
      <c r="K7" s="85">
        <v>110.52211685673146</v>
      </c>
      <c r="L7" s="85">
        <v>110.59566277301718</v>
      </c>
      <c r="M7" s="85">
        <v>110.66057076719159</v>
      </c>
      <c r="N7" s="85">
        <v>110.71782074786219</v>
      </c>
      <c r="O7" s="85">
        <v>110.97247292267869</v>
      </c>
      <c r="P7" s="85">
        <v>111.23236096744614</v>
      </c>
      <c r="Q7" s="85">
        <v>111.48359394649459</v>
      </c>
      <c r="R7" s="85">
        <v>111.74531813283791</v>
      </c>
      <c r="S7" s="85">
        <v>112.00527373646982</v>
      </c>
      <c r="T7" s="85">
        <v>112.27295178177289</v>
      </c>
      <c r="U7" s="85">
        <v>112.55034464964839</v>
      </c>
      <c r="V7" s="85">
        <v>112.82343445384316</v>
      </c>
      <c r="W7" s="85">
        <v>113.10245012711556</v>
      </c>
      <c r="X7" s="85">
        <v>113.37800899957901</v>
      </c>
      <c r="Y7" s="85">
        <v>113.66678870854946</v>
      </c>
      <c r="Z7" s="85">
        <v>113.96158966184971</v>
      </c>
      <c r="AA7" s="85">
        <v>114.25299191046795</v>
      </c>
      <c r="AB7" s="85">
        <v>114.62748859010048</v>
      </c>
      <c r="AC7" s="85">
        <v>115.0015131492965</v>
      </c>
      <c r="AD7" s="85">
        <v>115.3892205289447</v>
      </c>
      <c r="AE7" s="85">
        <v>115.77926887509497</v>
      </c>
      <c r="AF7" s="87">
        <v>115.92180457649408</v>
      </c>
      <c r="AG7" s="87">
        <v>116.20844486791933</v>
      </c>
      <c r="AH7" s="87">
        <v>116.53274412118634</v>
      </c>
      <c r="AI7" s="87">
        <v>116.85820408955044</v>
      </c>
      <c r="AJ7" s="87">
        <v>117.18452415876406</v>
      </c>
      <c r="AK7" s="87">
        <v>117.51183570186879</v>
      </c>
      <c r="AL7" s="87">
        <v>117.8382906236957</v>
      </c>
      <c r="AM7" s="87">
        <v>118.16305488632378</v>
      </c>
      <c r="AN7" s="87">
        <v>118.48374874366942</v>
      </c>
      <c r="AO7" s="87">
        <v>118.80000956756696</v>
      </c>
      <c r="AP7" s="87">
        <v>119.1107083795887</v>
      </c>
      <c r="AQ7" s="87">
        <v>119.41319063745885</v>
      </c>
      <c r="AR7" s="87">
        <v>119.71816129340451</v>
      </c>
      <c r="AS7" s="87">
        <v>120.02826090493146</v>
      </c>
      <c r="AT7" s="87">
        <v>120.34904320896349</v>
      </c>
      <c r="AU7" s="87">
        <v>120.685952875976</v>
      </c>
      <c r="AV7" s="87">
        <v>121.00510793353394</v>
      </c>
      <c r="AW7" s="87">
        <v>121.31966091173365</v>
      </c>
      <c r="AX7" s="87">
        <v>121.63355276134561</v>
      </c>
      <c r="AY7" s="87">
        <v>121.94707357171654</v>
      </c>
      <c r="AZ7" s="87">
        <v>122.26059417115063</v>
      </c>
      <c r="BA7" s="87">
        <v>122.574640720852</v>
      </c>
      <c r="BB7" s="87">
        <v>122.88960881012352</v>
      </c>
      <c r="BC7" s="87">
        <v>123.20582498199329</v>
      </c>
      <c r="BD7" s="87">
        <v>123.52324293115663</v>
      </c>
      <c r="BE7" s="87">
        <v>123.84159333620426</v>
      </c>
      <c r="BF7" s="87">
        <v>124.16019127510836</v>
      </c>
      <c r="BG7" s="87">
        <v>124.47755384071031</v>
      </c>
      <c r="BH7" s="87">
        <v>124.79329403559771</v>
      </c>
      <c r="BI7" s="87">
        <v>125.10745557535088</v>
      </c>
      <c r="BJ7" s="87">
        <v>125.42118590452895</v>
      </c>
      <c r="BK7" s="87">
        <v>125.73717029520262</v>
      </c>
      <c r="BL7" s="87">
        <v>126.05379754141629</v>
      </c>
      <c r="BM7" s="87">
        <v>126.37058456323356</v>
      </c>
      <c r="BN7" s="87">
        <v>126.68740766281499</v>
      </c>
      <c r="BO7" s="41"/>
      <c r="BP7" s="41"/>
      <c r="BQ7" s="41"/>
      <c r="BR7" s="41"/>
      <c r="BS7" s="41"/>
      <c r="BT7" s="41"/>
      <c r="BU7" s="41"/>
      <c r="BV7" s="41"/>
      <c r="BW7" s="41"/>
      <c r="BX7" s="41"/>
      <c r="BY7" s="41"/>
      <c r="BZ7" s="41"/>
      <c r="CA7" s="41"/>
      <c r="CB7" s="41"/>
      <c r="CC7" s="41"/>
      <c r="CD7" s="41"/>
      <c r="CE7" s="41"/>
      <c r="CF7" s="41"/>
      <c r="CG7" s="41"/>
      <c r="CH7" s="41"/>
      <c r="CI7" s="42"/>
    </row>
    <row r="8" spans="1:87" ht="100" x14ac:dyDescent="0.3">
      <c r="B8" s="31" t="s">
        <v>224</v>
      </c>
      <c r="C8" s="32" t="s">
        <v>225</v>
      </c>
      <c r="D8" s="32" t="s">
        <v>54</v>
      </c>
      <c r="E8" s="31" t="s">
        <v>226</v>
      </c>
      <c r="F8" s="47"/>
      <c r="G8" s="85">
        <v>110.092696374</v>
      </c>
      <c r="H8" s="85">
        <v>108.930544583</v>
      </c>
      <c r="I8" s="85">
        <v>107.79716539100001</v>
      </c>
      <c r="J8" s="85">
        <v>106.709472101</v>
      </c>
      <c r="K8" s="85">
        <v>96.611589311000003</v>
      </c>
      <c r="L8" s="85">
        <v>95.523623121000014</v>
      </c>
      <c r="M8" s="85">
        <v>94.435048331000019</v>
      </c>
      <c r="N8" s="85">
        <v>93.346255541000005</v>
      </c>
      <c r="O8" s="85">
        <v>92.263372150999999</v>
      </c>
      <c r="P8" s="85">
        <v>91.180611851000009</v>
      </c>
      <c r="Q8" s="85">
        <v>90.733893401000017</v>
      </c>
      <c r="R8" s="85">
        <v>90.396538951000025</v>
      </c>
      <c r="S8" s="85">
        <v>90.058997711000018</v>
      </c>
      <c r="T8" s="85">
        <v>89.721694861000003</v>
      </c>
      <c r="U8" s="85">
        <v>89.384620721000005</v>
      </c>
      <c r="V8" s="85">
        <v>89.047374771000008</v>
      </c>
      <c r="W8" s="85">
        <v>88.710271231000007</v>
      </c>
      <c r="X8" s="85">
        <v>88.373009181000015</v>
      </c>
      <c r="Y8" s="85">
        <v>88.036079441000012</v>
      </c>
      <c r="Z8" s="85">
        <v>87.699266591000011</v>
      </c>
      <c r="AA8" s="85">
        <v>87.362296350999998</v>
      </c>
      <c r="AB8" s="85">
        <v>87.027750401000006</v>
      </c>
      <c r="AC8" s="85">
        <v>86.693124951000001</v>
      </c>
      <c r="AD8" s="85">
        <v>86.358843710999992</v>
      </c>
      <c r="AE8" s="85">
        <v>86.024566861000011</v>
      </c>
      <c r="AF8" s="87">
        <v>85.682822521000006</v>
      </c>
      <c r="AG8" s="87">
        <v>85.346733571000016</v>
      </c>
      <c r="AH8" s="87">
        <v>85.010716831000025</v>
      </c>
      <c r="AI8" s="87">
        <v>84.674725180999999</v>
      </c>
      <c r="AJ8" s="87">
        <v>84.338760441000005</v>
      </c>
      <c r="AK8" s="87">
        <v>84.002829191000018</v>
      </c>
      <c r="AL8" s="87">
        <v>83.666881150999998</v>
      </c>
      <c r="AM8" s="87">
        <v>83.33089750100001</v>
      </c>
      <c r="AN8" s="87">
        <v>82.994810051000016</v>
      </c>
      <c r="AO8" s="87">
        <v>82.65860901100001</v>
      </c>
      <c r="AP8" s="87">
        <v>82.322258860999995</v>
      </c>
      <c r="AQ8" s="87">
        <v>81.985677420999991</v>
      </c>
      <c r="AR8" s="87">
        <v>81.649178171000017</v>
      </c>
      <c r="AS8" s="87">
        <v>81.312828631000016</v>
      </c>
      <c r="AT8" s="87">
        <v>80.976778481000011</v>
      </c>
      <c r="AU8" s="87">
        <v>80.64116794100002</v>
      </c>
      <c r="AV8" s="87">
        <v>80.304950391000006</v>
      </c>
      <c r="AW8" s="87">
        <v>79.968707851000019</v>
      </c>
      <c r="AX8" s="87">
        <v>79.63244880100001</v>
      </c>
      <c r="AY8" s="87">
        <v>79.296179451</v>
      </c>
      <c r="AZ8" s="87">
        <v>78.959908910999999</v>
      </c>
      <c r="BA8" s="87">
        <v>78.623651061000004</v>
      </c>
      <c r="BB8" s="87">
        <v>78.287416521000011</v>
      </c>
      <c r="BC8" s="87">
        <v>77.951214271000026</v>
      </c>
      <c r="BD8" s="87">
        <v>77.61504333100001</v>
      </c>
      <c r="BE8" s="87">
        <v>77.278896981000003</v>
      </c>
      <c r="BF8" s="87">
        <v>76.942756940999999</v>
      </c>
      <c r="BG8" s="87">
        <v>76.606581290999998</v>
      </c>
      <c r="BH8" s="87">
        <v>76.270361551000008</v>
      </c>
      <c r="BI8" s="87">
        <v>75.934100801</v>
      </c>
      <c r="BJ8" s="87">
        <v>75.597832850999993</v>
      </c>
      <c r="BK8" s="87">
        <v>75.261633011000015</v>
      </c>
      <c r="BL8" s="87">
        <v>74.925439861000015</v>
      </c>
      <c r="BM8" s="87">
        <v>74.589250921000001</v>
      </c>
      <c r="BN8" s="87">
        <v>74.253062870999997</v>
      </c>
      <c r="BO8" s="41"/>
      <c r="BP8" s="41"/>
      <c r="BQ8" s="41"/>
      <c r="BR8" s="41"/>
      <c r="BS8" s="41"/>
      <c r="BT8" s="41"/>
      <c r="BU8" s="41"/>
      <c r="BV8" s="41"/>
      <c r="BW8" s="41"/>
      <c r="BX8" s="41"/>
      <c r="BY8" s="41"/>
      <c r="BZ8" s="41"/>
      <c r="CA8" s="41"/>
      <c r="CB8" s="41"/>
      <c r="CC8" s="41"/>
      <c r="CD8" s="41"/>
      <c r="CE8" s="41"/>
      <c r="CF8" s="41"/>
      <c r="CG8" s="41"/>
      <c r="CH8" s="41"/>
      <c r="CI8" s="46"/>
    </row>
    <row r="9" spans="1:87" ht="75" x14ac:dyDescent="0.3">
      <c r="B9" s="31" t="s">
        <v>227</v>
      </c>
      <c r="C9" s="32" t="s">
        <v>228</v>
      </c>
      <c r="D9" s="32" t="s">
        <v>54</v>
      </c>
      <c r="E9" s="31" t="s">
        <v>229</v>
      </c>
      <c r="F9" s="47"/>
      <c r="G9" s="85">
        <v>110.092696374</v>
      </c>
      <c r="H9" s="85">
        <v>108.930544583</v>
      </c>
      <c r="I9" s="85">
        <v>107.79716539100001</v>
      </c>
      <c r="J9" s="85">
        <v>106.709472101</v>
      </c>
      <c r="K9" s="85">
        <v>96.611589311000003</v>
      </c>
      <c r="L9" s="85">
        <v>95.523623121000014</v>
      </c>
      <c r="M9" s="85">
        <v>94.435048331000019</v>
      </c>
      <c r="N9" s="85">
        <v>93.346255541000005</v>
      </c>
      <c r="O9" s="85">
        <v>92.263372150999999</v>
      </c>
      <c r="P9" s="85">
        <v>91.180611851000009</v>
      </c>
      <c r="Q9" s="85">
        <v>90.733893401000017</v>
      </c>
      <c r="R9" s="85">
        <v>90.396538951000025</v>
      </c>
      <c r="S9" s="85">
        <v>90.058997711000018</v>
      </c>
      <c r="T9" s="85">
        <v>89.721694861000003</v>
      </c>
      <c r="U9" s="85">
        <v>89.384620721000005</v>
      </c>
      <c r="V9" s="85">
        <v>89.047374771000008</v>
      </c>
      <c r="W9" s="85">
        <v>88.710271231000007</v>
      </c>
      <c r="X9" s="85">
        <v>88.373009181000015</v>
      </c>
      <c r="Y9" s="85">
        <v>88.036079441000012</v>
      </c>
      <c r="Z9" s="85">
        <v>87.699266591000011</v>
      </c>
      <c r="AA9" s="85">
        <v>87.362296350999998</v>
      </c>
      <c r="AB9" s="85">
        <v>87.027750401000006</v>
      </c>
      <c r="AC9" s="85">
        <v>86.693124951000001</v>
      </c>
      <c r="AD9" s="85">
        <v>86.358843710999992</v>
      </c>
      <c r="AE9" s="85">
        <v>86.024566861000011</v>
      </c>
      <c r="AF9" s="87">
        <v>85.682822521000006</v>
      </c>
      <c r="AG9" s="87">
        <v>85.346733571000016</v>
      </c>
      <c r="AH9" s="87">
        <v>85.010716831000025</v>
      </c>
      <c r="AI9" s="87">
        <v>84.674725180999999</v>
      </c>
      <c r="AJ9" s="87">
        <v>84.338760441000005</v>
      </c>
      <c r="AK9" s="87">
        <v>84.002829191000018</v>
      </c>
      <c r="AL9" s="87">
        <v>83.666881150999998</v>
      </c>
      <c r="AM9" s="87">
        <v>83.33089750100001</v>
      </c>
      <c r="AN9" s="87">
        <v>82.994810051000016</v>
      </c>
      <c r="AO9" s="87">
        <v>82.65860901100001</v>
      </c>
      <c r="AP9" s="87">
        <v>82.322258860999995</v>
      </c>
      <c r="AQ9" s="87">
        <v>81.985677420999991</v>
      </c>
      <c r="AR9" s="87">
        <v>81.649178171000017</v>
      </c>
      <c r="AS9" s="87">
        <v>81.312828631000016</v>
      </c>
      <c r="AT9" s="87">
        <v>80.976778481000011</v>
      </c>
      <c r="AU9" s="87">
        <v>80.64116794100002</v>
      </c>
      <c r="AV9" s="87">
        <v>80.304950391000006</v>
      </c>
      <c r="AW9" s="87">
        <v>79.968707851000019</v>
      </c>
      <c r="AX9" s="87">
        <v>79.63244880100001</v>
      </c>
      <c r="AY9" s="87">
        <v>79.296179451</v>
      </c>
      <c r="AZ9" s="87">
        <v>78.959908910999999</v>
      </c>
      <c r="BA9" s="87">
        <v>78.623651061000004</v>
      </c>
      <c r="BB9" s="87">
        <v>78.287416521000011</v>
      </c>
      <c r="BC9" s="87">
        <v>77.951214271000026</v>
      </c>
      <c r="BD9" s="87">
        <v>77.61504333100001</v>
      </c>
      <c r="BE9" s="87">
        <v>77.278896981000003</v>
      </c>
      <c r="BF9" s="87">
        <v>76.942756940999999</v>
      </c>
      <c r="BG9" s="87">
        <v>76.606581290999998</v>
      </c>
      <c r="BH9" s="87">
        <v>76.270361551000008</v>
      </c>
      <c r="BI9" s="87">
        <v>75.934100801</v>
      </c>
      <c r="BJ9" s="87">
        <v>75.597832850999993</v>
      </c>
      <c r="BK9" s="87">
        <v>75.261633011000015</v>
      </c>
      <c r="BL9" s="87">
        <v>74.925439861000015</v>
      </c>
      <c r="BM9" s="87">
        <v>74.589250921000001</v>
      </c>
      <c r="BN9" s="87">
        <v>74.253062870999997</v>
      </c>
      <c r="BO9" s="41"/>
      <c r="BP9" s="41"/>
      <c r="BQ9" s="41"/>
      <c r="BR9" s="41"/>
      <c r="BS9" s="41"/>
      <c r="BT9" s="41"/>
      <c r="BU9" s="41"/>
      <c r="BV9" s="41"/>
      <c r="BW9" s="41"/>
      <c r="BX9" s="41"/>
      <c r="BY9" s="41"/>
      <c r="BZ9" s="41"/>
      <c r="CA9" s="41"/>
      <c r="CB9" s="41"/>
      <c r="CC9" s="41"/>
      <c r="CD9" s="41"/>
      <c r="CE9" s="41"/>
      <c r="CF9" s="41"/>
      <c r="CG9" s="41"/>
      <c r="CH9" s="41"/>
      <c r="CI9" s="46"/>
    </row>
    <row r="10" spans="1:87" ht="75" x14ac:dyDescent="0.3">
      <c r="B10" s="31" t="s">
        <v>230</v>
      </c>
      <c r="C10" s="32" t="s">
        <v>231</v>
      </c>
      <c r="D10" s="32" t="s">
        <v>54</v>
      </c>
      <c r="E10" s="31" t="s">
        <v>232</v>
      </c>
      <c r="F10" s="47"/>
      <c r="G10" s="85">
        <v>15.972060861783334</v>
      </c>
      <c r="H10" s="85">
        <v>15.865578933566667</v>
      </c>
      <c r="I10" s="85">
        <v>15.75909700535</v>
      </c>
      <c r="J10" s="85">
        <v>15.652615077133333</v>
      </c>
      <c r="K10" s="85">
        <v>15.546133148916667</v>
      </c>
      <c r="L10" s="85">
        <v>15.4396512207</v>
      </c>
      <c r="M10" s="85">
        <v>15.333169292483333</v>
      </c>
      <c r="N10" s="85">
        <v>15.226687364266667</v>
      </c>
      <c r="O10" s="85">
        <v>15.12020543605</v>
      </c>
      <c r="P10" s="85">
        <v>15.013723507833333</v>
      </c>
      <c r="Q10" s="85">
        <v>14.907241579616667</v>
      </c>
      <c r="R10" s="85">
        <v>14.8007596514</v>
      </c>
      <c r="S10" s="85">
        <v>14.694277723183333</v>
      </c>
      <c r="T10" s="85">
        <v>14.587795794966667</v>
      </c>
      <c r="U10" s="85">
        <v>14.48131386675</v>
      </c>
      <c r="V10" s="85">
        <v>14.374831938533333</v>
      </c>
      <c r="W10" s="85">
        <v>14.268350010316666</v>
      </c>
      <c r="X10" s="85">
        <v>14.1618680821</v>
      </c>
      <c r="Y10" s="85">
        <v>14.055386153883333</v>
      </c>
      <c r="Z10" s="85">
        <v>13.948904225666666</v>
      </c>
      <c r="AA10" s="85">
        <v>13.84242229745</v>
      </c>
      <c r="AB10" s="85">
        <v>13.735940369233333</v>
      </c>
      <c r="AC10" s="85">
        <v>13.629458441016666</v>
      </c>
      <c r="AD10" s="85">
        <v>13.5229765128</v>
      </c>
      <c r="AE10" s="85">
        <v>13.416494584583333</v>
      </c>
      <c r="AF10" s="87">
        <v>13.310012656366666</v>
      </c>
      <c r="AG10" s="87">
        <v>13.20353072815</v>
      </c>
      <c r="AH10" s="87">
        <v>13.097048799933333</v>
      </c>
      <c r="AI10" s="87">
        <v>12.990566871716666</v>
      </c>
      <c r="AJ10" s="87">
        <v>12.8840849435</v>
      </c>
      <c r="AK10" s="87">
        <v>12.777603015283333</v>
      </c>
      <c r="AL10" s="87">
        <v>12.671121087066666</v>
      </c>
      <c r="AM10" s="87">
        <v>12.564639158849999</v>
      </c>
      <c r="AN10" s="87">
        <v>12.458157230633333</v>
      </c>
      <c r="AO10" s="87">
        <v>12.351675302416666</v>
      </c>
      <c r="AP10" s="87">
        <v>12.245193374199999</v>
      </c>
      <c r="AQ10" s="87">
        <v>12.138711445983333</v>
      </c>
      <c r="AR10" s="87">
        <v>12.032229517766666</v>
      </c>
      <c r="AS10" s="87">
        <v>11.925747589549999</v>
      </c>
      <c r="AT10" s="87">
        <v>11.819265661333333</v>
      </c>
      <c r="AU10" s="87">
        <v>11.712783733116666</v>
      </c>
      <c r="AV10" s="87">
        <v>11.606301804899999</v>
      </c>
      <c r="AW10" s="87">
        <v>11.499819876683333</v>
      </c>
      <c r="AX10" s="87">
        <v>11.393337948466666</v>
      </c>
      <c r="AY10" s="87">
        <v>11.286856020249999</v>
      </c>
      <c r="AZ10" s="87">
        <v>11.180374092033333</v>
      </c>
      <c r="BA10" s="87">
        <v>11.073892163816666</v>
      </c>
      <c r="BB10" s="87">
        <v>10.967410235600003</v>
      </c>
      <c r="BC10" s="87">
        <v>10.860928307383334</v>
      </c>
      <c r="BD10" s="87">
        <v>10.754446379166668</v>
      </c>
      <c r="BE10" s="87">
        <v>10.647964450950003</v>
      </c>
      <c r="BF10" s="87">
        <v>10.541482522733334</v>
      </c>
      <c r="BG10" s="87">
        <v>10.435000594516668</v>
      </c>
      <c r="BH10" s="87">
        <v>10.328518666300001</v>
      </c>
      <c r="BI10" s="87">
        <v>10.222036738083334</v>
      </c>
      <c r="BJ10" s="87">
        <v>10.115554809866667</v>
      </c>
      <c r="BK10" s="87">
        <v>10.009072881650001</v>
      </c>
      <c r="BL10" s="87">
        <v>9.9025909534333341</v>
      </c>
      <c r="BM10" s="87">
        <v>9.7961090252166674</v>
      </c>
      <c r="BN10" s="87">
        <v>9.6896270970000007</v>
      </c>
      <c r="BO10" s="41"/>
      <c r="BP10" s="41"/>
      <c r="BQ10" s="41"/>
      <c r="BR10" s="41"/>
      <c r="BS10" s="41"/>
      <c r="BT10" s="41"/>
      <c r="BU10" s="41"/>
      <c r="BV10" s="41"/>
      <c r="BW10" s="41"/>
      <c r="BX10" s="41"/>
      <c r="BY10" s="41"/>
      <c r="BZ10" s="41"/>
      <c r="CA10" s="41"/>
      <c r="CB10" s="41"/>
      <c r="CC10" s="41"/>
      <c r="CD10" s="41"/>
      <c r="CE10" s="41"/>
      <c r="CF10" s="41"/>
      <c r="CG10" s="41"/>
      <c r="CH10" s="41"/>
      <c r="CI10" s="46"/>
    </row>
    <row r="11" spans="1:87" ht="87.5" x14ac:dyDescent="0.3">
      <c r="B11" s="31" t="s">
        <v>233</v>
      </c>
      <c r="C11" s="32" t="s">
        <v>234</v>
      </c>
      <c r="D11" s="32" t="s">
        <v>184</v>
      </c>
      <c r="E11" s="31" t="s">
        <v>235</v>
      </c>
      <c r="F11" s="47"/>
      <c r="G11" s="61">
        <v>-20.046329593508204</v>
      </c>
      <c r="H11" s="61">
        <v>-18.712080695824412</v>
      </c>
      <c r="I11" s="61">
        <v>-18.307345096412973</v>
      </c>
      <c r="J11" s="61">
        <v>-19.379910121951795</v>
      </c>
      <c r="K11" s="61">
        <v>-29.456660694648122</v>
      </c>
      <c r="L11" s="61">
        <v>-30.511690872717168</v>
      </c>
      <c r="M11" s="61">
        <v>-31.558691728674901</v>
      </c>
      <c r="N11" s="61">
        <v>-32.598252571128853</v>
      </c>
      <c r="O11" s="61">
        <v>-33.829306207728692</v>
      </c>
      <c r="P11" s="61">
        <v>-35.065472624279465</v>
      </c>
      <c r="Q11" s="61">
        <v>-35.656942125111243</v>
      </c>
      <c r="R11" s="61">
        <v>-36.149538833237884</v>
      </c>
      <c r="S11" s="61">
        <v>-36.640553748653133</v>
      </c>
      <c r="T11" s="61">
        <v>-37.139052715739552</v>
      </c>
      <c r="U11" s="61">
        <v>-37.64703779539839</v>
      </c>
      <c r="V11" s="61">
        <v>-38.150891621376488</v>
      </c>
      <c r="W11" s="61">
        <v>-38.660528906432219</v>
      </c>
      <c r="X11" s="61">
        <v>-39.166867900678994</v>
      </c>
      <c r="Y11" s="61">
        <v>-39.686095421432782</v>
      </c>
      <c r="Z11" s="61">
        <v>-40.21122729651637</v>
      </c>
      <c r="AA11" s="61">
        <v>-40.733117856917957</v>
      </c>
      <c r="AB11" s="61">
        <v>-41.335678558333811</v>
      </c>
      <c r="AC11" s="61">
        <v>-41.937846639313165</v>
      </c>
      <c r="AD11" s="61">
        <v>-42.553353330744713</v>
      </c>
      <c r="AE11" s="61">
        <v>-43.171196598678293</v>
      </c>
      <c r="AF11" s="62">
        <v>-43.548994711860743</v>
      </c>
      <c r="AG11" s="62">
        <v>-44.06524202506931</v>
      </c>
      <c r="AH11" s="62">
        <v>-44.619076090119648</v>
      </c>
      <c r="AI11" s="62">
        <v>-45.174045780267107</v>
      </c>
      <c r="AJ11" s="62">
        <v>-45.729848661264057</v>
      </c>
      <c r="AK11" s="62">
        <v>-46.286609526152105</v>
      </c>
      <c r="AL11" s="62">
        <v>-46.842530559762366</v>
      </c>
      <c r="AM11" s="62">
        <v>-47.396796544173768</v>
      </c>
      <c r="AN11" s="62">
        <v>-47.94709592330274</v>
      </c>
      <c r="AO11" s="62">
        <v>-48.493075858983616</v>
      </c>
      <c r="AP11" s="62">
        <v>-49.033642892788706</v>
      </c>
      <c r="AQ11" s="62">
        <v>-49.566224662442195</v>
      </c>
      <c r="AR11" s="62">
        <v>-50.101212640171155</v>
      </c>
      <c r="AS11" s="62">
        <v>-50.64117986348144</v>
      </c>
      <c r="AT11" s="62">
        <v>-51.191530389296815</v>
      </c>
      <c r="AU11" s="62">
        <v>-51.757568668092645</v>
      </c>
      <c r="AV11" s="62">
        <v>-52.306459347433929</v>
      </c>
      <c r="AW11" s="62">
        <v>-52.850772937416963</v>
      </c>
      <c r="AX11" s="62">
        <v>-53.394441908812269</v>
      </c>
      <c r="AY11" s="62">
        <v>-53.937750140966543</v>
      </c>
      <c r="AZ11" s="62">
        <v>-54.481059352183962</v>
      </c>
      <c r="BA11" s="62">
        <v>-55.024881823668665</v>
      </c>
      <c r="BB11" s="62">
        <v>-55.569602524723507</v>
      </c>
      <c r="BC11" s="62">
        <v>-56.115539018376595</v>
      </c>
      <c r="BD11" s="62">
        <v>-56.662645979323287</v>
      </c>
      <c r="BE11" s="62">
        <v>-57.210660806154252</v>
      </c>
      <c r="BF11" s="62">
        <v>-57.758916856841694</v>
      </c>
      <c r="BG11" s="62">
        <v>-58.305973144226982</v>
      </c>
      <c r="BH11" s="62">
        <v>-58.851451150897702</v>
      </c>
      <c r="BI11" s="62">
        <v>-59.395391512434216</v>
      </c>
      <c r="BJ11" s="62">
        <v>-59.938907863395627</v>
      </c>
      <c r="BK11" s="62">
        <v>-60.484610165852601</v>
      </c>
      <c r="BL11" s="62">
        <v>-61.030948633849604</v>
      </c>
      <c r="BM11" s="62">
        <v>-61.577442667450228</v>
      </c>
      <c r="BN11" s="62">
        <v>-62.123971888814992</v>
      </c>
      <c r="BO11" s="46"/>
      <c r="BP11" s="46"/>
      <c r="BQ11" s="46"/>
      <c r="BR11" s="46"/>
      <c r="BS11" s="46"/>
      <c r="BT11" s="46"/>
      <c r="BU11" s="46"/>
      <c r="BV11" s="46"/>
      <c r="BW11" s="46"/>
      <c r="BX11" s="46"/>
      <c r="BY11" s="46"/>
      <c r="BZ11" s="46"/>
      <c r="CA11" s="46"/>
      <c r="CB11" s="46"/>
      <c r="CC11" s="46"/>
      <c r="CD11" s="46"/>
      <c r="CE11" s="46"/>
      <c r="CF11" s="46"/>
      <c r="CG11" s="46"/>
      <c r="CH11" s="46"/>
      <c r="CI11" s="46"/>
    </row>
    <row r="12" spans="1:87" x14ac:dyDescent="0.3"/>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D16"/>
  <sheetViews>
    <sheetView showGridLines="0" zoomScale="70" zoomScaleNormal="70" workbookViewId="0">
      <pane xSplit="5" ySplit="6" topLeftCell="AZ9" activePane="bottomRight" state="frozen"/>
      <selection activeCell="E12" sqref="E12"/>
      <selection pane="topRight" activeCell="E12" sqref="E12"/>
      <selection pane="bottomLeft" activeCell="E12" sqref="E12"/>
      <selection pane="bottomRight" activeCell="G7" sqref="G7:BN9"/>
    </sheetView>
  </sheetViews>
  <sheetFormatPr defaultColWidth="0" defaultRowHeight="14" zeroHeight="1" x14ac:dyDescent="0.3"/>
  <cols>
    <col min="1" max="1" width="2.58203125" customWidth="1"/>
    <col min="2" max="2" width="15.5" customWidth="1"/>
    <col min="3" max="3" width="14.5" customWidth="1"/>
    <col min="4" max="4" width="9.6640625" customWidth="1"/>
    <col min="5" max="5" width="43.9140625" customWidth="1"/>
    <col min="6" max="6" width="2.58203125" customWidth="1"/>
    <col min="7" max="108" width="8.83203125" customWidth="1"/>
    <col min="109" max="16384" width="8.83203125" hidden="1"/>
  </cols>
  <sheetData>
    <row r="1" spans="1:87" ht="22.5" x14ac:dyDescent="0.3">
      <c r="A1" s="27"/>
      <c r="B1" s="1" t="s">
        <v>236</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5" t="s">
        <v>2</v>
      </c>
      <c r="C3" s="76"/>
      <c r="D3" s="77"/>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5" t="s">
        <v>355</v>
      </c>
      <c r="C4" s="76"/>
      <c r="D4" s="77"/>
      <c r="E4" s="50" t="str">
        <f>'Cover sheet'!C6</f>
        <v>Colne</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82" t="s">
        <v>68</v>
      </c>
      <c r="H5" s="82"/>
      <c r="I5" s="82"/>
      <c r="J5" s="82"/>
      <c r="K5" s="82"/>
      <c r="L5" s="82"/>
      <c r="M5" s="82"/>
      <c r="N5" s="82"/>
      <c r="O5" s="82"/>
      <c r="P5" s="82"/>
      <c r="Q5" s="82"/>
      <c r="R5" s="82"/>
      <c r="S5" s="82"/>
      <c r="T5" s="82"/>
      <c r="U5" s="82"/>
      <c r="V5" s="82"/>
      <c r="W5" s="82"/>
      <c r="X5" s="82"/>
      <c r="Y5" s="82"/>
      <c r="Z5" s="82"/>
      <c r="AA5" s="82"/>
      <c r="AB5" s="82"/>
      <c r="AC5" s="82"/>
      <c r="AD5" s="82"/>
      <c r="AE5" s="82"/>
      <c r="AF5" s="83" t="s">
        <v>69</v>
      </c>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50" x14ac:dyDescent="0.3">
      <c r="B7" s="37" t="s">
        <v>151</v>
      </c>
      <c r="C7" s="38" t="s">
        <v>237</v>
      </c>
      <c r="D7" s="38" t="s">
        <v>54</v>
      </c>
      <c r="E7" s="37" t="s">
        <v>238</v>
      </c>
      <c r="F7" s="47"/>
      <c r="G7" s="85">
        <v>131.079787173</v>
      </c>
      <c r="H7" s="85">
        <v>129.91763538200001</v>
      </c>
      <c r="I7" s="85">
        <v>116.17425619000001</v>
      </c>
      <c r="J7" s="85">
        <v>115.0865629</v>
      </c>
      <c r="K7" s="85">
        <v>101.98868011</v>
      </c>
      <c r="L7" s="85">
        <v>100.90071392000002</v>
      </c>
      <c r="M7" s="85">
        <v>99.81213913000002</v>
      </c>
      <c r="N7" s="85">
        <v>98.723346340000006</v>
      </c>
      <c r="O7" s="85">
        <v>97.64046295</v>
      </c>
      <c r="P7" s="85">
        <v>96.55770265000001</v>
      </c>
      <c r="Q7" s="85">
        <v>96.110984200000019</v>
      </c>
      <c r="R7" s="85">
        <v>95.773629750000026</v>
      </c>
      <c r="S7" s="85">
        <v>95.436088510000019</v>
      </c>
      <c r="T7" s="85">
        <v>95.098785660000004</v>
      </c>
      <c r="U7" s="85">
        <v>94.761711520000006</v>
      </c>
      <c r="V7" s="85">
        <v>94.42446557000001</v>
      </c>
      <c r="W7" s="85">
        <v>94.087362030000008</v>
      </c>
      <c r="X7" s="85">
        <v>93.750099980000016</v>
      </c>
      <c r="Y7" s="85">
        <v>93.413170240000014</v>
      </c>
      <c r="Z7" s="85">
        <v>93.076357390000013</v>
      </c>
      <c r="AA7" s="85">
        <v>92.739387149999999</v>
      </c>
      <c r="AB7" s="85">
        <v>92.404841200000007</v>
      </c>
      <c r="AC7" s="85">
        <v>92.070215750000003</v>
      </c>
      <c r="AD7" s="85">
        <v>91.735934509999993</v>
      </c>
      <c r="AE7" s="85">
        <v>91.401657660000012</v>
      </c>
      <c r="AF7" s="87">
        <v>91.059913320000007</v>
      </c>
      <c r="AG7" s="87">
        <v>90.723824370000017</v>
      </c>
      <c r="AH7" s="87">
        <v>90.387807630000026</v>
      </c>
      <c r="AI7" s="87">
        <v>90.051815980000001</v>
      </c>
      <c r="AJ7" s="87">
        <v>89.715851240000006</v>
      </c>
      <c r="AK7" s="87">
        <v>89.379919990000019</v>
      </c>
      <c r="AL7" s="87">
        <v>89.04397195</v>
      </c>
      <c r="AM7" s="87">
        <v>88.707988300000011</v>
      </c>
      <c r="AN7" s="87">
        <v>88.371900850000017</v>
      </c>
      <c r="AO7" s="87">
        <v>88.035699810000011</v>
      </c>
      <c r="AP7" s="87">
        <v>87.699349659999996</v>
      </c>
      <c r="AQ7" s="87">
        <v>87.362768219999992</v>
      </c>
      <c r="AR7" s="87">
        <v>87.026268970000018</v>
      </c>
      <c r="AS7" s="87">
        <v>86.689919430000018</v>
      </c>
      <c r="AT7" s="87">
        <v>86.353869280000012</v>
      </c>
      <c r="AU7" s="87">
        <v>86.018258740000022</v>
      </c>
      <c r="AV7" s="87">
        <v>85.682041190000007</v>
      </c>
      <c r="AW7" s="87">
        <v>85.34579865000002</v>
      </c>
      <c r="AX7" s="87">
        <v>85.009539600000011</v>
      </c>
      <c r="AY7" s="87">
        <v>84.673270250000002</v>
      </c>
      <c r="AZ7" s="87">
        <v>84.336999710000001</v>
      </c>
      <c r="BA7" s="87">
        <v>84.000741860000005</v>
      </c>
      <c r="BB7" s="87">
        <v>83.664507320000013</v>
      </c>
      <c r="BC7" s="87">
        <v>83.328305070000027</v>
      </c>
      <c r="BD7" s="87">
        <v>82.992134130000011</v>
      </c>
      <c r="BE7" s="87">
        <v>82.655987780000004</v>
      </c>
      <c r="BF7" s="87">
        <v>82.31984774</v>
      </c>
      <c r="BG7" s="87">
        <v>81.983672089999999</v>
      </c>
      <c r="BH7" s="87">
        <v>81.647452350000009</v>
      </c>
      <c r="BI7" s="87">
        <v>81.311191600000001</v>
      </c>
      <c r="BJ7" s="87">
        <v>80.974923649999994</v>
      </c>
      <c r="BK7" s="87">
        <v>80.638723810000016</v>
      </c>
      <c r="BL7" s="87">
        <v>80.302530660000016</v>
      </c>
      <c r="BM7" s="87">
        <v>79.966341720000003</v>
      </c>
      <c r="BN7" s="87">
        <v>79.630153669999999</v>
      </c>
      <c r="BO7" s="41"/>
      <c r="BP7" s="41"/>
      <c r="BQ7" s="41"/>
      <c r="BR7" s="41"/>
      <c r="BS7" s="41"/>
      <c r="BT7" s="41"/>
      <c r="BU7" s="41"/>
      <c r="BV7" s="41"/>
      <c r="BW7" s="41"/>
      <c r="BX7" s="41"/>
      <c r="BY7" s="41"/>
      <c r="BZ7" s="41"/>
      <c r="CA7" s="41"/>
      <c r="CB7" s="41"/>
      <c r="CC7" s="41"/>
      <c r="CD7" s="41"/>
      <c r="CE7" s="41"/>
      <c r="CF7" s="41"/>
      <c r="CG7" s="41"/>
      <c r="CH7" s="41"/>
      <c r="CI7" s="42"/>
    </row>
    <row r="8" spans="1:87" ht="241.25" customHeight="1" x14ac:dyDescent="0.3">
      <c r="B8" s="31" t="s">
        <v>163</v>
      </c>
      <c r="C8" s="32" t="s">
        <v>239</v>
      </c>
      <c r="D8" s="32" t="s">
        <v>54</v>
      </c>
      <c r="E8" s="31" t="s">
        <v>240</v>
      </c>
      <c r="F8" s="47"/>
      <c r="G8" s="85">
        <v>1.352064178</v>
      </c>
      <c r="H8" s="85">
        <v>1.352064178</v>
      </c>
      <c r="I8" s="85">
        <v>1.352064178</v>
      </c>
      <c r="J8" s="85">
        <v>1.352064178</v>
      </c>
      <c r="K8" s="85">
        <v>1.352064178</v>
      </c>
      <c r="L8" s="85">
        <v>1.352064178</v>
      </c>
      <c r="M8" s="85">
        <v>1.352064178</v>
      </c>
      <c r="N8" s="85">
        <v>1.352064178</v>
      </c>
      <c r="O8" s="85">
        <v>1.352064178</v>
      </c>
      <c r="P8" s="85">
        <v>1.352064178</v>
      </c>
      <c r="Q8" s="85">
        <v>1.352064178</v>
      </c>
      <c r="R8" s="85">
        <v>1.352064178</v>
      </c>
      <c r="S8" s="85">
        <v>1.352064178</v>
      </c>
      <c r="T8" s="85">
        <v>1.352064178</v>
      </c>
      <c r="U8" s="85">
        <v>1.352064178</v>
      </c>
      <c r="V8" s="85">
        <v>1.352064178</v>
      </c>
      <c r="W8" s="85">
        <v>1.352064178</v>
      </c>
      <c r="X8" s="85">
        <v>1.352064178</v>
      </c>
      <c r="Y8" s="85">
        <v>1.352064178</v>
      </c>
      <c r="Z8" s="85">
        <v>1.352064178</v>
      </c>
      <c r="AA8" s="85">
        <v>1.352064178</v>
      </c>
      <c r="AB8" s="85">
        <v>1.352064178</v>
      </c>
      <c r="AC8" s="85">
        <v>1.352064178</v>
      </c>
      <c r="AD8" s="85">
        <v>1.352064178</v>
      </c>
      <c r="AE8" s="85">
        <v>1.352064178</v>
      </c>
      <c r="AF8" s="87">
        <v>1.352064178</v>
      </c>
      <c r="AG8" s="87">
        <v>1.352064178</v>
      </c>
      <c r="AH8" s="87">
        <v>1.352064178</v>
      </c>
      <c r="AI8" s="87">
        <v>1.352064178</v>
      </c>
      <c r="AJ8" s="87">
        <v>1.352064178</v>
      </c>
      <c r="AK8" s="87">
        <v>1.352064178</v>
      </c>
      <c r="AL8" s="87">
        <v>1.352064178</v>
      </c>
      <c r="AM8" s="87">
        <v>1.352064178</v>
      </c>
      <c r="AN8" s="87">
        <v>1.352064178</v>
      </c>
      <c r="AO8" s="87">
        <v>1.352064178</v>
      </c>
      <c r="AP8" s="87">
        <v>1.352064178</v>
      </c>
      <c r="AQ8" s="87">
        <v>1.352064178</v>
      </c>
      <c r="AR8" s="87">
        <v>1.352064178</v>
      </c>
      <c r="AS8" s="87">
        <v>1.352064178</v>
      </c>
      <c r="AT8" s="87">
        <v>1.352064178</v>
      </c>
      <c r="AU8" s="87">
        <v>1.352064178</v>
      </c>
      <c r="AV8" s="87">
        <v>1.352064178</v>
      </c>
      <c r="AW8" s="87">
        <v>1.352064178</v>
      </c>
      <c r="AX8" s="87">
        <v>1.352064178</v>
      </c>
      <c r="AY8" s="87">
        <v>1.352064178</v>
      </c>
      <c r="AZ8" s="87">
        <v>1.352064178</v>
      </c>
      <c r="BA8" s="87">
        <v>1.352064178</v>
      </c>
      <c r="BB8" s="87">
        <v>1.352064178</v>
      </c>
      <c r="BC8" s="87">
        <v>1.352064178</v>
      </c>
      <c r="BD8" s="87">
        <v>1.352064178</v>
      </c>
      <c r="BE8" s="87">
        <v>1.352064178</v>
      </c>
      <c r="BF8" s="87">
        <v>1.352064178</v>
      </c>
      <c r="BG8" s="87">
        <v>1.352064178</v>
      </c>
      <c r="BH8" s="87">
        <v>1.352064178</v>
      </c>
      <c r="BI8" s="87">
        <v>1.352064178</v>
      </c>
      <c r="BJ8" s="87">
        <v>1.352064178</v>
      </c>
      <c r="BK8" s="87">
        <v>1.352064178</v>
      </c>
      <c r="BL8" s="87">
        <v>1.352064178</v>
      </c>
      <c r="BM8" s="87">
        <v>1.352064178</v>
      </c>
      <c r="BN8" s="87">
        <v>1.352064178</v>
      </c>
      <c r="BO8" s="41"/>
      <c r="BP8" s="41"/>
      <c r="BQ8" s="41"/>
      <c r="BR8" s="41"/>
      <c r="BS8" s="41"/>
      <c r="BT8" s="41"/>
      <c r="BU8" s="41"/>
      <c r="BV8" s="41"/>
      <c r="BW8" s="41"/>
      <c r="BX8" s="41"/>
      <c r="BY8" s="41"/>
      <c r="BZ8" s="41"/>
      <c r="CA8" s="41"/>
      <c r="CB8" s="41"/>
      <c r="CC8" s="41"/>
      <c r="CD8" s="41"/>
      <c r="CE8" s="41"/>
      <c r="CF8" s="41"/>
      <c r="CG8" s="41"/>
      <c r="CH8" s="41"/>
      <c r="CI8" s="46"/>
    </row>
    <row r="9" spans="1:87" ht="162.5" x14ac:dyDescent="0.3">
      <c r="B9" s="31" t="s">
        <v>166</v>
      </c>
      <c r="C9" s="32" t="s">
        <v>241</v>
      </c>
      <c r="D9" s="32" t="s">
        <v>54</v>
      </c>
      <c r="E9" s="31" t="s">
        <v>242</v>
      </c>
      <c r="F9" s="47"/>
      <c r="G9" s="61">
        <v>4.0250266210000003</v>
      </c>
      <c r="H9" s="61">
        <v>4.0250266210000003</v>
      </c>
      <c r="I9" s="61">
        <v>4.0250266210000003</v>
      </c>
      <c r="J9" s="61">
        <v>4.0250266210000003</v>
      </c>
      <c r="K9" s="61">
        <v>4.0250266210000003</v>
      </c>
      <c r="L9" s="61">
        <v>4.0250266210000003</v>
      </c>
      <c r="M9" s="61">
        <v>4.0250266210000003</v>
      </c>
      <c r="N9" s="61">
        <v>4.0250266210000003</v>
      </c>
      <c r="O9" s="61">
        <v>4.0250266210000003</v>
      </c>
      <c r="P9" s="61">
        <v>4.0250266210000003</v>
      </c>
      <c r="Q9" s="61">
        <v>4.0250266210000003</v>
      </c>
      <c r="R9" s="61">
        <v>4.0250266210000003</v>
      </c>
      <c r="S9" s="61">
        <v>4.0250266210000003</v>
      </c>
      <c r="T9" s="61">
        <v>4.0250266210000003</v>
      </c>
      <c r="U9" s="61">
        <v>4.0250266210000003</v>
      </c>
      <c r="V9" s="61">
        <v>4.0250266210000003</v>
      </c>
      <c r="W9" s="61">
        <v>4.0250266210000003</v>
      </c>
      <c r="X9" s="61">
        <v>4.0250266210000003</v>
      </c>
      <c r="Y9" s="61">
        <v>4.0250266210000003</v>
      </c>
      <c r="Z9" s="61">
        <v>4.0250266210000003</v>
      </c>
      <c r="AA9" s="61">
        <v>4.0250266210000003</v>
      </c>
      <c r="AB9" s="61">
        <v>4.0250266210000003</v>
      </c>
      <c r="AC9" s="61">
        <v>4.0250266210000003</v>
      </c>
      <c r="AD9" s="61">
        <v>4.0250266210000003</v>
      </c>
      <c r="AE9" s="61">
        <v>4.0250266210000003</v>
      </c>
      <c r="AF9" s="62">
        <v>4.0250266210000003</v>
      </c>
      <c r="AG9" s="62">
        <v>4.0250266210000003</v>
      </c>
      <c r="AH9" s="62">
        <v>4.0250266210000003</v>
      </c>
      <c r="AI9" s="62">
        <v>4.0250266210000003</v>
      </c>
      <c r="AJ9" s="62">
        <v>4.0250266210000003</v>
      </c>
      <c r="AK9" s="62">
        <v>4.0250266210000003</v>
      </c>
      <c r="AL9" s="62">
        <v>4.0250266210000003</v>
      </c>
      <c r="AM9" s="62">
        <v>4.0250266210000003</v>
      </c>
      <c r="AN9" s="62">
        <v>4.0250266210000003</v>
      </c>
      <c r="AO9" s="62">
        <v>4.0250266210000003</v>
      </c>
      <c r="AP9" s="62">
        <v>4.0250266210000003</v>
      </c>
      <c r="AQ9" s="62">
        <v>4.0250266210000003</v>
      </c>
      <c r="AR9" s="62">
        <v>4.0250266210000003</v>
      </c>
      <c r="AS9" s="62">
        <v>4.0250266210000003</v>
      </c>
      <c r="AT9" s="62">
        <v>4.0250266210000003</v>
      </c>
      <c r="AU9" s="62">
        <v>4.0250266210000003</v>
      </c>
      <c r="AV9" s="62">
        <v>4.0250266210000003</v>
      </c>
      <c r="AW9" s="62">
        <v>4.0250266210000003</v>
      </c>
      <c r="AX9" s="62">
        <v>4.0250266210000003</v>
      </c>
      <c r="AY9" s="62">
        <v>4.0250266210000003</v>
      </c>
      <c r="AZ9" s="62">
        <v>4.0250266210000003</v>
      </c>
      <c r="BA9" s="62">
        <v>4.0250266210000003</v>
      </c>
      <c r="BB9" s="62">
        <v>4.0250266210000003</v>
      </c>
      <c r="BC9" s="62">
        <v>4.0250266210000003</v>
      </c>
      <c r="BD9" s="62">
        <v>4.0250266210000003</v>
      </c>
      <c r="BE9" s="62">
        <v>4.0250266210000003</v>
      </c>
      <c r="BF9" s="62">
        <v>4.0250266210000003</v>
      </c>
      <c r="BG9" s="62">
        <v>4.0250266210000003</v>
      </c>
      <c r="BH9" s="62">
        <v>4.0250266210000003</v>
      </c>
      <c r="BI9" s="62">
        <v>4.0250266210000003</v>
      </c>
      <c r="BJ9" s="62">
        <v>4.0250266210000003</v>
      </c>
      <c r="BK9" s="62">
        <v>4.0250266210000003</v>
      </c>
      <c r="BL9" s="62">
        <v>4.0250266210000003</v>
      </c>
      <c r="BM9" s="62">
        <v>4.0250266210000003</v>
      </c>
      <c r="BN9" s="62">
        <v>4.0250266210000003</v>
      </c>
      <c r="BO9" s="46"/>
      <c r="BP9" s="46"/>
      <c r="BQ9" s="46"/>
      <c r="BR9" s="46"/>
      <c r="BS9" s="46"/>
      <c r="BT9" s="46"/>
      <c r="BU9" s="46"/>
      <c r="BV9" s="46"/>
      <c r="BW9" s="46"/>
      <c r="BX9" s="46"/>
      <c r="BY9" s="46"/>
      <c r="BZ9" s="46"/>
      <c r="CA9" s="46"/>
      <c r="CB9" s="46"/>
      <c r="CC9" s="46"/>
      <c r="CD9" s="46"/>
      <c r="CE9" s="46"/>
      <c r="CF9" s="46"/>
      <c r="CG9" s="46"/>
      <c r="CH9" s="46"/>
      <c r="CI9" s="46"/>
    </row>
    <row r="10" spans="1:87" x14ac:dyDescent="0.3"/>
    <row r="11" spans="1:87" x14ac:dyDescent="0.3"/>
    <row r="12" spans="1:87" x14ac:dyDescent="0.3"/>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D20"/>
  <sheetViews>
    <sheetView showGridLines="0" zoomScale="70" zoomScaleNormal="70" workbookViewId="0">
      <pane xSplit="5" ySplit="6" topLeftCell="AZ16" activePane="bottomRight" state="frozen"/>
      <selection activeCell="E12" sqref="E12"/>
      <selection pane="topRight" activeCell="E12" sqref="E12"/>
      <selection pane="bottomLeft" activeCell="E12" sqref="E12"/>
      <selection pane="bottomRight" activeCell="G7" sqref="G7:BN16"/>
    </sheetView>
  </sheetViews>
  <sheetFormatPr defaultColWidth="0" defaultRowHeight="14" zeroHeight="1" x14ac:dyDescent="0.3"/>
  <cols>
    <col min="1" max="1" width="2.9140625" customWidth="1"/>
    <col min="2" max="2" width="15.1640625" customWidth="1"/>
    <col min="3" max="3" width="14.9140625" customWidth="1"/>
    <col min="4" max="4" width="10" customWidth="1"/>
    <col min="5" max="5" width="37.9140625" customWidth="1"/>
    <col min="6" max="6" width="3.33203125" customWidth="1"/>
    <col min="7" max="108" width="8.83203125" customWidth="1"/>
    <col min="109" max="16384" width="8.83203125" hidden="1"/>
  </cols>
  <sheetData>
    <row r="1" spans="1:87" ht="22.5" x14ac:dyDescent="0.3">
      <c r="A1" s="27"/>
      <c r="B1" s="1" t="s">
        <v>243</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5" t="s">
        <v>2</v>
      </c>
      <c r="C3" s="76"/>
      <c r="D3" s="77"/>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5" t="s">
        <v>355</v>
      </c>
      <c r="C4" s="76"/>
      <c r="D4" s="77"/>
      <c r="E4" s="50" t="str">
        <f>'Cover sheet'!C6</f>
        <v>Colne</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82" t="s">
        <v>68</v>
      </c>
      <c r="H5" s="82"/>
      <c r="I5" s="82"/>
      <c r="J5" s="82"/>
      <c r="K5" s="82"/>
      <c r="L5" s="82"/>
      <c r="M5" s="82"/>
      <c r="N5" s="82"/>
      <c r="O5" s="82"/>
      <c r="P5" s="82"/>
      <c r="Q5" s="82"/>
      <c r="R5" s="82"/>
      <c r="S5" s="82"/>
      <c r="T5" s="82"/>
      <c r="U5" s="82"/>
      <c r="V5" s="82"/>
      <c r="W5" s="82"/>
      <c r="X5" s="82"/>
      <c r="Y5" s="82"/>
      <c r="Z5" s="82"/>
      <c r="AA5" s="82"/>
      <c r="AB5" s="82"/>
      <c r="AC5" s="82"/>
      <c r="AD5" s="82"/>
      <c r="AE5" s="82"/>
      <c r="AF5" s="83" t="s">
        <v>69</v>
      </c>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12.5" x14ac:dyDescent="0.3">
      <c r="B7" s="37" t="s">
        <v>170</v>
      </c>
      <c r="C7" s="38" t="s">
        <v>244</v>
      </c>
      <c r="D7" s="38" t="s">
        <v>54</v>
      </c>
      <c r="E7" s="37" t="s">
        <v>245</v>
      </c>
      <c r="G7" s="85">
        <v>17.817594503053108</v>
      </c>
      <c r="H7" s="85">
        <v>17.800048360301162</v>
      </c>
      <c r="I7" s="85">
        <v>17.78197677400404</v>
      </c>
      <c r="J7" s="85">
        <v>17.764598401362729</v>
      </c>
      <c r="K7" s="85">
        <v>17.747523992544249</v>
      </c>
      <c r="L7" s="85">
        <v>17.57553892342079</v>
      </c>
      <c r="M7" s="85">
        <v>17.401978647851234</v>
      </c>
      <c r="N7" s="85">
        <v>17.228049454637365</v>
      </c>
      <c r="O7" s="85">
        <v>17.054571338009193</v>
      </c>
      <c r="P7" s="85">
        <v>16.882255038990571</v>
      </c>
      <c r="Q7" s="85">
        <v>16.871513090161731</v>
      </c>
      <c r="R7" s="85">
        <v>16.862188649823175</v>
      </c>
      <c r="S7" s="85">
        <v>16.857342701727791</v>
      </c>
      <c r="T7" s="85">
        <v>16.8522970902035</v>
      </c>
      <c r="U7" s="85">
        <v>16.849361068282199</v>
      </c>
      <c r="V7" s="85">
        <v>17.00755565142682</v>
      </c>
      <c r="W7" s="85">
        <v>17.166941680350295</v>
      </c>
      <c r="X7" s="85">
        <v>17.328178532700175</v>
      </c>
      <c r="Y7" s="85">
        <v>17.4915764902658</v>
      </c>
      <c r="Z7" s="85">
        <v>17.659322391192177</v>
      </c>
      <c r="AA7" s="85">
        <v>17.66724626478026</v>
      </c>
      <c r="AB7" s="85">
        <v>17.677471633148063</v>
      </c>
      <c r="AC7" s="85">
        <v>17.689892557590007</v>
      </c>
      <c r="AD7" s="85">
        <v>17.704541932940487</v>
      </c>
      <c r="AE7" s="85">
        <v>17.721400053129859</v>
      </c>
      <c r="AF7" s="87">
        <v>17.740263124407218</v>
      </c>
      <c r="AG7" s="87">
        <v>17.714717522269044</v>
      </c>
      <c r="AH7" s="87">
        <v>17.724422732438697</v>
      </c>
      <c r="AI7" s="87">
        <v>17.734452342163017</v>
      </c>
      <c r="AJ7" s="87">
        <v>17.744447837741397</v>
      </c>
      <c r="AK7" s="87">
        <v>17.754314009588398</v>
      </c>
      <c r="AL7" s="87">
        <v>17.763885151841453</v>
      </c>
      <c r="AM7" s="87">
        <v>17.772954278100482</v>
      </c>
      <c r="AN7" s="87">
        <v>17.781408434627856</v>
      </c>
      <c r="AO7" s="87">
        <v>17.789222008700179</v>
      </c>
      <c r="AP7" s="87">
        <v>17.796439596884792</v>
      </c>
      <c r="AQ7" s="87">
        <v>17.803151744496283</v>
      </c>
      <c r="AR7" s="87">
        <v>17.809614070841778</v>
      </c>
      <c r="AS7" s="87">
        <v>17.816213408471135</v>
      </c>
      <c r="AT7" s="87">
        <v>17.823514940955725</v>
      </c>
      <c r="AU7" s="87">
        <v>17.832291134316328</v>
      </c>
      <c r="AV7" s="87">
        <v>17.843544098746783</v>
      </c>
      <c r="AW7" s="87">
        <v>17.85103252734844</v>
      </c>
      <c r="AX7" s="87">
        <v>17.85840843065769</v>
      </c>
      <c r="AY7" s="87">
        <v>17.86575766037878</v>
      </c>
      <c r="AZ7" s="87">
        <v>17.873143400495472</v>
      </c>
      <c r="BA7" s="87">
        <v>17.880630056581264</v>
      </c>
      <c r="BB7" s="87">
        <v>17.888267642343077</v>
      </c>
      <c r="BC7" s="87">
        <v>17.896074683662171</v>
      </c>
      <c r="BD7" s="87">
        <v>17.904037703316249</v>
      </c>
      <c r="BE7" s="87">
        <v>17.912113071184042</v>
      </c>
      <c r="BF7" s="87">
        <v>17.918029069619099</v>
      </c>
      <c r="BG7" s="87">
        <v>17.926092264723792</v>
      </c>
      <c r="BH7" s="87">
        <v>17.934006834041888</v>
      </c>
      <c r="BI7" s="87">
        <v>17.941709587702174</v>
      </c>
      <c r="BJ7" s="87">
        <v>17.94922015217184</v>
      </c>
      <c r="BK7" s="87">
        <v>17.956714568155903</v>
      </c>
      <c r="BL7" s="87">
        <v>17.964625691247363</v>
      </c>
      <c r="BM7" s="87">
        <v>17.972562534162936</v>
      </c>
      <c r="BN7" s="87">
        <v>17.980501660156289</v>
      </c>
      <c r="BO7" s="41"/>
      <c r="BP7" s="41"/>
      <c r="BQ7" s="41"/>
      <c r="BR7" s="41"/>
      <c r="BS7" s="41"/>
      <c r="BT7" s="41"/>
      <c r="BU7" s="41"/>
      <c r="BV7" s="41"/>
      <c r="BW7" s="41"/>
      <c r="BX7" s="41"/>
      <c r="BY7" s="41"/>
      <c r="BZ7" s="41"/>
      <c r="CA7" s="41"/>
      <c r="CB7" s="41"/>
      <c r="CC7" s="41"/>
      <c r="CD7" s="41"/>
      <c r="CE7" s="41"/>
      <c r="CF7" s="41"/>
      <c r="CG7" s="41"/>
      <c r="CH7" s="41"/>
      <c r="CI7" s="42"/>
    </row>
    <row r="8" spans="1:87" ht="112.5" x14ac:dyDescent="0.3">
      <c r="B8" s="31" t="s">
        <v>173</v>
      </c>
      <c r="C8" s="32" t="s">
        <v>246</v>
      </c>
      <c r="D8" s="32" t="s">
        <v>54</v>
      </c>
      <c r="E8" s="31" t="s">
        <v>247</v>
      </c>
      <c r="G8" s="85">
        <v>1.3897607083434673</v>
      </c>
      <c r="H8" s="85">
        <v>1.3907814521004609</v>
      </c>
      <c r="I8" s="85">
        <v>1.391803278794717</v>
      </c>
      <c r="J8" s="85">
        <v>1.3928559026119942</v>
      </c>
      <c r="K8" s="85">
        <v>1.3938771689779779</v>
      </c>
      <c r="L8" s="85">
        <v>1.359138485562793</v>
      </c>
      <c r="M8" s="85">
        <v>1.3209073718899176</v>
      </c>
      <c r="N8" s="85">
        <v>1.2804395121182088</v>
      </c>
      <c r="O8" s="85">
        <v>1.2780065416951469</v>
      </c>
      <c r="P8" s="85">
        <v>1.2754550989701428</v>
      </c>
      <c r="Q8" s="85">
        <v>1.2727832692521173</v>
      </c>
      <c r="R8" s="85">
        <v>1.2699890475074211</v>
      </c>
      <c r="S8" s="85">
        <v>1.267070336855183</v>
      </c>
      <c r="T8" s="85">
        <v>1.2640249469937412</v>
      </c>
      <c r="U8" s="85">
        <v>1.260850592556962</v>
      </c>
      <c r="V8" s="85">
        <v>1.257544891399224</v>
      </c>
      <c r="W8" s="85">
        <v>1.2541053628077721</v>
      </c>
      <c r="X8" s="85">
        <v>1.2505294256411061</v>
      </c>
      <c r="Y8" s="85">
        <v>1.2468143963920018</v>
      </c>
      <c r="Z8" s="85">
        <v>1.2429574871737128</v>
      </c>
      <c r="AA8" s="85">
        <v>1.2389558036278461</v>
      </c>
      <c r="AB8" s="85">
        <v>1.2348063427523344</v>
      </c>
      <c r="AC8" s="85">
        <v>1.2305059906478777</v>
      </c>
      <c r="AD8" s="85">
        <v>1.2260515201811681</v>
      </c>
      <c r="AE8" s="85">
        <v>1.2214395885631331</v>
      </c>
      <c r="AF8" s="87">
        <v>1.2160835820683134</v>
      </c>
      <c r="AG8" s="87">
        <v>1.2105788293668853</v>
      </c>
      <c r="AH8" s="87">
        <v>1.2049211995015754</v>
      </c>
      <c r="AI8" s="87">
        <v>1.1991064467907897</v>
      </c>
      <c r="AJ8" s="87">
        <v>1.1931302076424986</v>
      </c>
      <c r="AK8" s="87">
        <v>1.1931302076424986</v>
      </c>
      <c r="AL8" s="87">
        <v>1.1931302076424988</v>
      </c>
      <c r="AM8" s="87">
        <v>1.1931302076424988</v>
      </c>
      <c r="AN8" s="87">
        <v>1.1931302076424988</v>
      </c>
      <c r="AO8" s="87">
        <v>1.193130207642499</v>
      </c>
      <c r="AP8" s="87">
        <v>1.1931302076424992</v>
      </c>
      <c r="AQ8" s="87">
        <v>1.1931302076424994</v>
      </c>
      <c r="AR8" s="87">
        <v>1.1931302076424997</v>
      </c>
      <c r="AS8" s="87">
        <v>1.1931302076424999</v>
      </c>
      <c r="AT8" s="87">
        <v>1.1931302076424999</v>
      </c>
      <c r="AU8" s="87">
        <v>1.1931302076425001</v>
      </c>
      <c r="AV8" s="87">
        <v>1.1931302076425003</v>
      </c>
      <c r="AW8" s="87">
        <v>1.1931302076425003</v>
      </c>
      <c r="AX8" s="87">
        <v>1.1931302076425006</v>
      </c>
      <c r="AY8" s="87">
        <v>1.1931302076425003</v>
      </c>
      <c r="AZ8" s="87">
        <v>1.1931302076425003</v>
      </c>
      <c r="BA8" s="87">
        <v>1.1931302076425006</v>
      </c>
      <c r="BB8" s="87">
        <v>1.1931302076425006</v>
      </c>
      <c r="BC8" s="87">
        <v>1.1931302076425008</v>
      </c>
      <c r="BD8" s="87">
        <v>1.1931302076425006</v>
      </c>
      <c r="BE8" s="87">
        <v>1.1931302076425006</v>
      </c>
      <c r="BF8" s="87">
        <v>1.1931302076425006</v>
      </c>
      <c r="BG8" s="87">
        <v>1.1931302076425006</v>
      </c>
      <c r="BH8" s="87">
        <v>1.1931302076425008</v>
      </c>
      <c r="BI8" s="87">
        <v>1.1931302076425006</v>
      </c>
      <c r="BJ8" s="87">
        <v>1.1931302076425006</v>
      </c>
      <c r="BK8" s="87">
        <v>1.1931302076425003</v>
      </c>
      <c r="BL8" s="87">
        <v>1.1931302076425003</v>
      </c>
      <c r="BM8" s="87">
        <v>1.1931302076425003</v>
      </c>
      <c r="BN8" s="87">
        <v>1.1931302076425003</v>
      </c>
      <c r="BO8" s="41"/>
      <c r="BP8" s="41"/>
      <c r="BQ8" s="41"/>
      <c r="BR8" s="41"/>
      <c r="BS8" s="41"/>
      <c r="BT8" s="41"/>
      <c r="BU8" s="41"/>
      <c r="BV8" s="41"/>
      <c r="BW8" s="41"/>
      <c r="BX8" s="41"/>
      <c r="BY8" s="41"/>
      <c r="BZ8" s="41"/>
      <c r="CA8" s="41"/>
      <c r="CB8" s="41"/>
      <c r="CC8" s="41"/>
      <c r="CD8" s="41"/>
      <c r="CE8" s="41"/>
      <c r="CF8" s="41"/>
      <c r="CG8" s="41"/>
      <c r="CH8" s="41"/>
      <c r="CI8" s="46"/>
    </row>
    <row r="9" spans="1:87" ht="112.5" x14ac:dyDescent="0.3">
      <c r="B9" s="31" t="s">
        <v>176</v>
      </c>
      <c r="C9" s="32" t="s">
        <v>248</v>
      </c>
      <c r="D9" s="32" t="s">
        <v>54</v>
      </c>
      <c r="E9" s="31" t="s">
        <v>249</v>
      </c>
      <c r="G9" s="85">
        <v>36.6592031494487</v>
      </c>
      <c r="H9" s="85">
        <v>41.554461337922113</v>
      </c>
      <c r="I9" s="85">
        <v>44.316191134617029</v>
      </c>
      <c r="J9" s="85">
        <v>43.718536867889163</v>
      </c>
      <c r="K9" s="85">
        <v>43.418179619816151</v>
      </c>
      <c r="L9" s="85">
        <v>43.586135764951266</v>
      </c>
      <c r="M9" s="85">
        <v>43.792614912177342</v>
      </c>
      <c r="N9" s="85">
        <v>43.845486533787501</v>
      </c>
      <c r="O9" s="85">
        <v>44.148319616085033</v>
      </c>
      <c r="P9" s="85">
        <v>44.425294295099476</v>
      </c>
      <c r="Q9" s="85">
        <v>44.701538781698261</v>
      </c>
      <c r="R9" s="85">
        <v>44.929738884893702</v>
      </c>
      <c r="S9" s="85">
        <v>45.108102010087265</v>
      </c>
      <c r="T9" s="85">
        <v>45.24888219334148</v>
      </c>
      <c r="U9" s="85">
        <v>45.523150678296922</v>
      </c>
      <c r="V9" s="85">
        <v>45.757743626102169</v>
      </c>
      <c r="W9" s="85">
        <v>45.948705663068026</v>
      </c>
      <c r="X9" s="85">
        <v>46.15471207058944</v>
      </c>
      <c r="Y9" s="85">
        <v>46.35403240880035</v>
      </c>
      <c r="Z9" s="85">
        <v>46.542834697170406</v>
      </c>
      <c r="AA9" s="85">
        <v>46.72481402058439</v>
      </c>
      <c r="AB9" s="85">
        <v>47.199948720379915</v>
      </c>
      <c r="AC9" s="85">
        <v>47.672586285128681</v>
      </c>
      <c r="AD9" s="85">
        <v>48.153671717310203</v>
      </c>
      <c r="AE9" s="85">
        <v>48.634371882325027</v>
      </c>
      <c r="AF9" s="87">
        <v>48.942531846675244</v>
      </c>
      <c r="AG9" s="87">
        <v>49.37821904841514</v>
      </c>
      <c r="AH9" s="87">
        <v>49.83085704344662</v>
      </c>
      <c r="AI9" s="87">
        <v>50.284073460890887</v>
      </c>
      <c r="AJ9" s="87">
        <v>50.738373423437729</v>
      </c>
      <c r="AK9" s="87">
        <v>51.193988252408886</v>
      </c>
      <c r="AL9" s="87">
        <v>51.649691031695596</v>
      </c>
      <c r="AM9" s="87">
        <v>52.104869341875236</v>
      </c>
      <c r="AN9" s="87">
        <v>52.557704661116865</v>
      </c>
      <c r="AO9" s="87">
        <v>53.007863882848781</v>
      </c>
      <c r="AP9" s="87">
        <v>53.454322896530272</v>
      </c>
      <c r="AQ9" s="87">
        <v>53.894709853505773</v>
      </c>
      <c r="AR9" s="87">
        <v>54.312911992274138</v>
      </c>
      <c r="AS9" s="87">
        <v>54.734576681869896</v>
      </c>
      <c r="AT9" s="87">
        <v>55.163274963617411</v>
      </c>
      <c r="AU9" s="87">
        <v>55.602240692942608</v>
      </c>
      <c r="AV9" s="87">
        <v>56.027640142620044</v>
      </c>
      <c r="AW9" s="87">
        <v>56.500666906193651</v>
      </c>
      <c r="AX9" s="87">
        <v>56.973254557434863</v>
      </c>
      <c r="AY9" s="87">
        <v>57.445486440932122</v>
      </c>
      <c r="AZ9" s="87">
        <v>57.917578980687807</v>
      </c>
      <c r="BA9" s="87">
        <v>58.389884889018973</v>
      </c>
      <c r="BB9" s="87">
        <v>58.838567356257926</v>
      </c>
      <c r="BC9" s="87">
        <v>59.288017050009152</v>
      </c>
      <c r="BD9" s="87">
        <v>59.738244818131655</v>
      </c>
      <c r="BE9" s="87">
        <v>60.189121606351208</v>
      </c>
      <c r="BF9" s="87">
        <v>60.640219446921975</v>
      </c>
      <c r="BG9" s="87">
        <v>61.090487970112896</v>
      </c>
      <c r="BH9" s="87">
        <v>61.5397143642993</v>
      </c>
      <c r="BI9" s="87">
        <v>61.987954477580288</v>
      </c>
      <c r="BJ9" s="87">
        <v>62.4359859246143</v>
      </c>
      <c r="BK9" s="87">
        <v>62.885546399792283</v>
      </c>
      <c r="BL9" s="87">
        <v>63.335277506281841</v>
      </c>
      <c r="BM9" s="87">
        <v>63.785122462515645</v>
      </c>
      <c r="BN9" s="87">
        <v>64.235016796138467</v>
      </c>
      <c r="BO9" s="41"/>
      <c r="BP9" s="41"/>
      <c r="BQ9" s="41"/>
      <c r="BR9" s="41"/>
      <c r="BS9" s="41"/>
      <c r="BT9" s="41"/>
      <c r="BU9" s="41"/>
      <c r="BV9" s="41"/>
      <c r="BW9" s="41"/>
      <c r="BX9" s="41"/>
      <c r="BY9" s="41"/>
      <c r="BZ9" s="41"/>
      <c r="CA9" s="41"/>
      <c r="CB9" s="41"/>
      <c r="CC9" s="41"/>
      <c r="CD9" s="41"/>
      <c r="CE9" s="41"/>
      <c r="CF9" s="41"/>
      <c r="CG9" s="41"/>
      <c r="CH9" s="41"/>
      <c r="CI9" s="46"/>
    </row>
    <row r="10" spans="1:87" ht="112.5" x14ac:dyDescent="0.3">
      <c r="B10" s="31" t="s">
        <v>250</v>
      </c>
      <c r="C10" s="32" t="s">
        <v>251</v>
      </c>
      <c r="D10" s="32" t="s">
        <v>54</v>
      </c>
      <c r="E10" s="31" t="s">
        <v>252</v>
      </c>
      <c r="G10" s="85">
        <v>32.622528409125422</v>
      </c>
      <c r="H10" s="85">
        <v>24.206833574967433</v>
      </c>
      <c r="I10" s="85">
        <v>19.024918325556385</v>
      </c>
      <c r="J10" s="85">
        <v>18.872477253249986</v>
      </c>
      <c r="K10" s="85">
        <v>18.745391962153871</v>
      </c>
      <c r="L10" s="85">
        <v>18.682268703338494</v>
      </c>
      <c r="M10" s="85">
        <v>18.562524634121491</v>
      </c>
      <c r="N10" s="85">
        <v>18.446141331552113</v>
      </c>
      <c r="O10" s="85">
        <v>18.265117304121919</v>
      </c>
      <c r="P10" s="85">
        <v>18.088651006591423</v>
      </c>
      <c r="Q10" s="85">
        <v>17.913033811083615</v>
      </c>
      <c r="R10" s="85">
        <v>17.751746701005974</v>
      </c>
      <c r="S10" s="85">
        <v>17.592768633520819</v>
      </c>
      <c r="T10" s="85">
        <v>17.434292124742708</v>
      </c>
      <c r="U10" s="85">
        <v>17.279726604842239</v>
      </c>
      <c r="V10" s="85">
        <v>17.125555323351129</v>
      </c>
      <c r="W10" s="85">
        <v>16.975130616586327</v>
      </c>
      <c r="X10" s="85">
        <v>16.825005708310805</v>
      </c>
      <c r="Y10" s="85">
        <v>16.67847680519224</v>
      </c>
      <c r="Z10" s="85">
        <v>16.533803967317905</v>
      </c>
      <c r="AA10" s="85">
        <v>16.389310373594085</v>
      </c>
      <c r="AB10" s="85">
        <v>16.262688356054291</v>
      </c>
      <c r="AC10" s="85">
        <v>16.135950111593885</v>
      </c>
      <c r="AD10" s="85">
        <v>16.012262638269576</v>
      </c>
      <c r="AE10" s="85">
        <v>15.889135656717771</v>
      </c>
      <c r="AF10" s="87">
        <v>15.689656180472092</v>
      </c>
      <c r="AG10" s="87">
        <v>15.551187578368676</v>
      </c>
      <c r="AH10" s="87">
        <v>15.413143626434556</v>
      </c>
      <c r="AI10" s="87">
        <v>15.275357567630062</v>
      </c>
      <c r="AJ10" s="87">
        <v>15.137382178718465</v>
      </c>
      <c r="AK10" s="87">
        <v>14.999212721005048</v>
      </c>
      <c r="AL10" s="87">
        <v>14.86039372129218</v>
      </c>
      <c r="AM10" s="87">
        <v>14.720910547481587</v>
      </c>
      <c r="AN10" s="87">
        <v>14.580314929058225</v>
      </c>
      <c r="AO10" s="87">
        <v>14.43860295715154</v>
      </c>
      <c r="AP10" s="87">
        <v>14.295625167307174</v>
      </c>
      <c r="AQ10" s="87">
        <v>14.151008320590332</v>
      </c>
      <c r="AR10" s="87">
        <v>14.007188027517739</v>
      </c>
      <c r="AS10" s="87">
        <v>13.864897127915182</v>
      </c>
      <c r="AT10" s="87">
        <v>13.725553133810728</v>
      </c>
      <c r="AU10" s="87">
        <v>13.590594394233044</v>
      </c>
      <c r="AV10" s="87">
        <v>13.448970553778702</v>
      </c>
      <c r="AW10" s="87">
        <v>13.307134823707537</v>
      </c>
      <c r="AX10" s="87">
        <v>13.165189602673445</v>
      </c>
      <c r="AY10" s="87">
        <v>13.023255783730402</v>
      </c>
      <c r="AZ10" s="87">
        <v>12.881424587196497</v>
      </c>
      <c r="BA10" s="87">
        <v>12.7398050563853</v>
      </c>
      <c r="BB10" s="87">
        <v>12.598453092656051</v>
      </c>
      <c r="BC10" s="87">
        <v>12.457412529455489</v>
      </c>
      <c r="BD10" s="87">
        <v>12.31663969084226</v>
      </c>
      <c r="BE10" s="87">
        <v>12.176037939802535</v>
      </c>
      <c r="BF10" s="87">
        <v>12.035421125357711</v>
      </c>
      <c r="BG10" s="87">
        <v>11.894451972664049</v>
      </c>
      <c r="BH10" s="87">
        <v>11.753051204046947</v>
      </c>
      <c r="BI10" s="87">
        <v>11.611269876858834</v>
      </c>
      <c r="BJ10" s="87">
        <v>11.469458194533239</v>
      </c>
      <c r="BK10" s="87">
        <v>11.328387694044858</v>
      </c>
      <c r="BL10" s="87">
        <v>11.187372710677517</v>
      </c>
      <c r="BM10" s="87">
        <v>11.046377933345406</v>
      </c>
      <c r="BN10" s="87">
        <v>10.905367573310647</v>
      </c>
      <c r="BO10" s="41"/>
      <c r="BP10" s="41"/>
      <c r="BQ10" s="41"/>
      <c r="BR10" s="41"/>
      <c r="BS10" s="41"/>
      <c r="BT10" s="41"/>
      <c r="BU10" s="41"/>
      <c r="BV10" s="41"/>
      <c r="BW10" s="41"/>
      <c r="BX10" s="41"/>
      <c r="BY10" s="41"/>
      <c r="BZ10" s="41"/>
      <c r="CA10" s="41"/>
      <c r="CB10" s="41"/>
      <c r="CC10" s="41"/>
      <c r="CD10" s="41"/>
      <c r="CE10" s="41"/>
      <c r="CF10" s="41"/>
      <c r="CG10" s="41"/>
      <c r="CH10" s="41"/>
      <c r="CI10" s="46"/>
    </row>
    <row r="11" spans="1:87" ht="100" x14ac:dyDescent="0.3">
      <c r="B11" s="31" t="s">
        <v>182</v>
      </c>
      <c r="C11" s="32" t="s">
        <v>253</v>
      </c>
      <c r="D11" s="32" t="s">
        <v>184</v>
      </c>
      <c r="E11" s="31" t="s">
        <v>254</v>
      </c>
      <c r="G11" s="85">
        <v>130</v>
      </c>
      <c r="H11" s="85">
        <v>126</v>
      </c>
      <c r="I11" s="85">
        <v>123</v>
      </c>
      <c r="J11" s="85">
        <v>120</v>
      </c>
      <c r="K11" s="85">
        <v>117</v>
      </c>
      <c r="L11" s="85">
        <v>117</v>
      </c>
      <c r="M11" s="85">
        <v>116</v>
      </c>
      <c r="N11" s="85">
        <v>115</v>
      </c>
      <c r="O11" s="85">
        <v>115</v>
      </c>
      <c r="P11" s="85">
        <v>115</v>
      </c>
      <c r="Q11" s="85">
        <v>115</v>
      </c>
      <c r="R11" s="85">
        <v>114</v>
      </c>
      <c r="S11" s="85">
        <v>114</v>
      </c>
      <c r="T11" s="85">
        <v>113</v>
      </c>
      <c r="U11" s="85">
        <v>113</v>
      </c>
      <c r="V11" s="85">
        <v>113</v>
      </c>
      <c r="W11" s="85">
        <v>113</v>
      </c>
      <c r="X11" s="85">
        <v>112</v>
      </c>
      <c r="Y11" s="85">
        <v>112</v>
      </c>
      <c r="Z11" s="85">
        <v>112</v>
      </c>
      <c r="AA11" s="85">
        <v>111</v>
      </c>
      <c r="AB11" s="85">
        <v>112</v>
      </c>
      <c r="AC11" s="85">
        <v>112</v>
      </c>
      <c r="AD11" s="85">
        <v>112</v>
      </c>
      <c r="AE11" s="85">
        <v>113</v>
      </c>
      <c r="AF11" s="87">
        <v>113</v>
      </c>
      <c r="AG11" s="87">
        <v>113</v>
      </c>
      <c r="AH11" s="87">
        <v>113</v>
      </c>
      <c r="AI11" s="87">
        <v>114</v>
      </c>
      <c r="AJ11" s="87">
        <v>114</v>
      </c>
      <c r="AK11" s="87">
        <v>114</v>
      </c>
      <c r="AL11" s="87">
        <v>114</v>
      </c>
      <c r="AM11" s="87">
        <v>115</v>
      </c>
      <c r="AN11" s="87">
        <v>115</v>
      </c>
      <c r="AO11" s="87">
        <v>115</v>
      </c>
      <c r="AP11" s="87">
        <v>116</v>
      </c>
      <c r="AQ11" s="87">
        <v>116</v>
      </c>
      <c r="AR11" s="87">
        <v>116</v>
      </c>
      <c r="AS11" s="87">
        <v>116</v>
      </c>
      <c r="AT11" s="87">
        <v>116</v>
      </c>
      <c r="AU11" s="87">
        <v>117</v>
      </c>
      <c r="AV11" s="87">
        <v>117</v>
      </c>
      <c r="AW11" s="87">
        <v>117</v>
      </c>
      <c r="AX11" s="87">
        <v>117</v>
      </c>
      <c r="AY11" s="87">
        <v>118</v>
      </c>
      <c r="AZ11" s="87">
        <v>118</v>
      </c>
      <c r="BA11" s="87">
        <v>118</v>
      </c>
      <c r="BB11" s="87">
        <v>118</v>
      </c>
      <c r="BC11" s="87">
        <v>118</v>
      </c>
      <c r="BD11" s="87">
        <v>119</v>
      </c>
      <c r="BE11" s="87">
        <v>119</v>
      </c>
      <c r="BF11" s="87">
        <v>119</v>
      </c>
      <c r="BG11" s="87">
        <v>119</v>
      </c>
      <c r="BH11" s="87">
        <v>120</v>
      </c>
      <c r="BI11" s="87">
        <v>120</v>
      </c>
      <c r="BJ11" s="87">
        <v>120</v>
      </c>
      <c r="BK11" s="87">
        <v>120</v>
      </c>
      <c r="BL11" s="87">
        <v>120</v>
      </c>
      <c r="BM11" s="87">
        <v>121</v>
      </c>
      <c r="BN11" s="87">
        <v>121</v>
      </c>
      <c r="BO11" s="41"/>
      <c r="BP11" s="41"/>
      <c r="BQ11" s="41"/>
      <c r="BR11" s="41"/>
      <c r="BS11" s="41"/>
      <c r="BT11" s="41"/>
      <c r="BU11" s="41"/>
      <c r="BV11" s="41"/>
      <c r="BW11" s="41"/>
      <c r="BX11" s="41"/>
      <c r="BY11" s="41"/>
      <c r="BZ11" s="41"/>
      <c r="CA11" s="41"/>
      <c r="CB11" s="41"/>
      <c r="CC11" s="41"/>
      <c r="CD11" s="41"/>
      <c r="CE11" s="41"/>
      <c r="CF11" s="41"/>
      <c r="CG11" s="41"/>
      <c r="CH11" s="41"/>
      <c r="CI11" s="46"/>
    </row>
    <row r="12" spans="1:87" ht="100" x14ac:dyDescent="0.3">
      <c r="B12" s="31" t="s">
        <v>186</v>
      </c>
      <c r="C12" s="32" t="s">
        <v>255</v>
      </c>
      <c r="D12" s="32" t="s">
        <v>184</v>
      </c>
      <c r="E12" s="31" t="s">
        <v>256</v>
      </c>
      <c r="G12" s="85">
        <v>191</v>
      </c>
      <c r="H12" s="85">
        <v>192</v>
      </c>
      <c r="I12" s="85">
        <v>192</v>
      </c>
      <c r="J12" s="85">
        <v>192</v>
      </c>
      <c r="K12" s="85">
        <v>192</v>
      </c>
      <c r="L12" s="85">
        <v>193</v>
      </c>
      <c r="M12" s="85">
        <v>194</v>
      </c>
      <c r="N12" s="85">
        <v>194</v>
      </c>
      <c r="O12" s="85">
        <v>194</v>
      </c>
      <c r="P12" s="85">
        <v>193</v>
      </c>
      <c r="Q12" s="85">
        <v>193</v>
      </c>
      <c r="R12" s="85">
        <v>193</v>
      </c>
      <c r="S12" s="85">
        <v>193</v>
      </c>
      <c r="T12" s="85">
        <v>193</v>
      </c>
      <c r="U12" s="85">
        <v>193</v>
      </c>
      <c r="V12" s="85">
        <v>192</v>
      </c>
      <c r="W12" s="85">
        <v>192</v>
      </c>
      <c r="X12" s="85">
        <v>192</v>
      </c>
      <c r="Y12" s="85">
        <v>192</v>
      </c>
      <c r="Z12" s="85">
        <v>192</v>
      </c>
      <c r="AA12" s="85">
        <v>192</v>
      </c>
      <c r="AB12" s="85">
        <v>192</v>
      </c>
      <c r="AC12" s="85">
        <v>192</v>
      </c>
      <c r="AD12" s="85">
        <v>192</v>
      </c>
      <c r="AE12" s="85">
        <v>192</v>
      </c>
      <c r="AF12" s="87">
        <v>192</v>
      </c>
      <c r="AG12" s="87">
        <v>192</v>
      </c>
      <c r="AH12" s="87">
        <v>192</v>
      </c>
      <c r="AI12" s="87">
        <v>192</v>
      </c>
      <c r="AJ12" s="87">
        <v>192</v>
      </c>
      <c r="AK12" s="87">
        <v>192</v>
      </c>
      <c r="AL12" s="87">
        <v>192</v>
      </c>
      <c r="AM12" s="87">
        <v>192</v>
      </c>
      <c r="AN12" s="87">
        <v>192</v>
      </c>
      <c r="AO12" s="87">
        <v>192</v>
      </c>
      <c r="AP12" s="87">
        <v>192</v>
      </c>
      <c r="AQ12" s="87">
        <v>191</v>
      </c>
      <c r="AR12" s="87">
        <v>191</v>
      </c>
      <c r="AS12" s="87">
        <v>191</v>
      </c>
      <c r="AT12" s="87">
        <v>191</v>
      </c>
      <c r="AU12" s="87">
        <v>191</v>
      </c>
      <c r="AV12" s="87">
        <v>191</v>
      </c>
      <c r="AW12" s="87">
        <v>191</v>
      </c>
      <c r="AX12" s="87">
        <v>191</v>
      </c>
      <c r="AY12" s="87">
        <v>191</v>
      </c>
      <c r="AZ12" s="87">
        <v>191</v>
      </c>
      <c r="BA12" s="87">
        <v>191</v>
      </c>
      <c r="BB12" s="87">
        <v>191</v>
      </c>
      <c r="BC12" s="87">
        <v>191</v>
      </c>
      <c r="BD12" s="87">
        <v>191</v>
      </c>
      <c r="BE12" s="87">
        <v>191</v>
      </c>
      <c r="BF12" s="87">
        <v>191</v>
      </c>
      <c r="BG12" s="87">
        <v>191</v>
      </c>
      <c r="BH12" s="87">
        <v>191</v>
      </c>
      <c r="BI12" s="87">
        <v>190</v>
      </c>
      <c r="BJ12" s="87">
        <v>190</v>
      </c>
      <c r="BK12" s="87">
        <v>190</v>
      </c>
      <c r="BL12" s="87">
        <v>190</v>
      </c>
      <c r="BM12" s="87">
        <v>190</v>
      </c>
      <c r="BN12" s="87">
        <v>190</v>
      </c>
      <c r="BO12" s="41"/>
      <c r="BP12" s="41"/>
      <c r="BQ12" s="41"/>
      <c r="BR12" s="41"/>
      <c r="BS12" s="41"/>
      <c r="BT12" s="41"/>
      <c r="BU12" s="41"/>
      <c r="BV12" s="41"/>
      <c r="BW12" s="41"/>
      <c r="BX12" s="41"/>
      <c r="BY12" s="41"/>
      <c r="BZ12" s="41"/>
      <c r="CA12" s="41"/>
      <c r="CB12" s="41"/>
      <c r="CC12" s="41"/>
      <c r="CD12" s="41"/>
      <c r="CE12" s="41"/>
      <c r="CF12" s="41"/>
      <c r="CG12" s="41"/>
      <c r="CH12" s="41"/>
      <c r="CI12" s="46"/>
    </row>
    <row r="13" spans="1:87" ht="100" x14ac:dyDescent="0.3">
      <c r="B13" s="31" t="s">
        <v>189</v>
      </c>
      <c r="C13" s="32" t="s">
        <v>257</v>
      </c>
      <c r="D13" s="32" t="s">
        <v>184</v>
      </c>
      <c r="E13" s="31" t="s">
        <v>258</v>
      </c>
      <c r="G13" s="85">
        <v>153.16923497735689</v>
      </c>
      <c r="H13" s="85">
        <v>144.05370791076817</v>
      </c>
      <c r="I13" s="85">
        <v>137.59519147820617</v>
      </c>
      <c r="J13" s="85">
        <v>134.96309234173356</v>
      </c>
      <c r="K13" s="85">
        <v>133.09972083027233</v>
      </c>
      <c r="L13" s="85">
        <v>132.44945808234112</v>
      </c>
      <c r="M13" s="85">
        <v>131.83781350724092</v>
      </c>
      <c r="N13" s="85">
        <v>130.98751250642457</v>
      </c>
      <c r="O13" s="85">
        <v>130.50699210178416</v>
      </c>
      <c r="P13" s="85">
        <v>130.03326801334651</v>
      </c>
      <c r="Q13" s="85">
        <v>129.61944640086983</v>
      </c>
      <c r="R13" s="85">
        <v>129.14859960588441</v>
      </c>
      <c r="S13" s="85">
        <v>128.64939476386826</v>
      </c>
      <c r="T13" s="85">
        <v>128.00128573446497</v>
      </c>
      <c r="U13" s="85">
        <v>127.6532895745278</v>
      </c>
      <c r="V13" s="85">
        <v>127.24152217359774</v>
      </c>
      <c r="W13" s="85">
        <v>126.78542249197211</v>
      </c>
      <c r="X13" s="85">
        <v>126.37170469010404</v>
      </c>
      <c r="Y13" s="85">
        <v>125.94514930283412</v>
      </c>
      <c r="Z13" s="85">
        <v>125.49648117898725</v>
      </c>
      <c r="AA13" s="85">
        <v>125.04345591703184</v>
      </c>
      <c r="AB13" s="85">
        <v>125.19360338646699</v>
      </c>
      <c r="AC13" s="85">
        <v>125.32920480457197</v>
      </c>
      <c r="AD13" s="85">
        <v>125.47679239547213</v>
      </c>
      <c r="AE13" s="85">
        <v>125.61719742043124</v>
      </c>
      <c r="AF13" s="87">
        <v>125.32762915631896</v>
      </c>
      <c r="AG13" s="87">
        <v>125.37526537703226</v>
      </c>
      <c r="AH13" s="87">
        <v>125.46072972869601</v>
      </c>
      <c r="AI13" s="87">
        <v>125.54301099139097</v>
      </c>
      <c r="AJ13" s="87">
        <v>125.62631600916335</v>
      </c>
      <c r="AK13" s="87">
        <v>125.71106243017088</v>
      </c>
      <c r="AL13" s="87">
        <v>125.79405050085195</v>
      </c>
      <c r="AM13" s="87">
        <v>125.87412067515116</v>
      </c>
      <c r="AN13" s="87">
        <v>125.94705624355861</v>
      </c>
      <c r="AO13" s="87">
        <v>126.01231439455921</v>
      </c>
      <c r="AP13" s="87">
        <v>126.0678044367736</v>
      </c>
      <c r="AQ13" s="87">
        <v>126.10855686608876</v>
      </c>
      <c r="AR13" s="87">
        <v>126.10950277781481</v>
      </c>
      <c r="AS13" s="87">
        <v>126.11961878836038</v>
      </c>
      <c r="AT13" s="87">
        <v>126.14793044102298</v>
      </c>
      <c r="AU13" s="87">
        <v>126.20274328022215</v>
      </c>
      <c r="AV13" s="87">
        <v>126.22036861100457</v>
      </c>
      <c r="AW13" s="87">
        <v>126.32365799577558</v>
      </c>
      <c r="AX13" s="87">
        <v>126.42514986578735</v>
      </c>
      <c r="AY13" s="87">
        <v>126.52523195248961</v>
      </c>
      <c r="AZ13" s="87">
        <v>126.62447090690004</v>
      </c>
      <c r="BA13" s="87">
        <v>126.72369917303867</v>
      </c>
      <c r="BB13" s="87">
        <v>126.78071241973375</v>
      </c>
      <c r="BC13" s="87">
        <v>126.83919478983655</v>
      </c>
      <c r="BD13" s="87">
        <v>126.89907161161067</v>
      </c>
      <c r="BE13" s="87">
        <v>126.9599309854874</v>
      </c>
      <c r="BF13" s="87">
        <v>127.02068838170869</v>
      </c>
      <c r="BG13" s="87">
        <v>127.0789288369144</v>
      </c>
      <c r="BH13" s="87">
        <v>127.13417413508901</v>
      </c>
      <c r="BI13" s="87">
        <v>127.18664274087797</v>
      </c>
      <c r="BJ13" s="87">
        <v>127.23830749211139</v>
      </c>
      <c r="BK13" s="87">
        <v>127.29348126424733</v>
      </c>
      <c r="BL13" s="87">
        <v>127.34863197903159</v>
      </c>
      <c r="BM13" s="87">
        <v>127.40360310081911</v>
      </c>
      <c r="BN13" s="87">
        <v>127.45822654467207</v>
      </c>
      <c r="BO13" s="41"/>
      <c r="BP13" s="41"/>
      <c r="BQ13" s="41"/>
      <c r="BR13" s="41"/>
      <c r="BS13" s="41"/>
      <c r="BT13" s="41"/>
      <c r="BU13" s="41"/>
      <c r="BV13" s="41"/>
      <c r="BW13" s="41"/>
      <c r="BX13" s="41"/>
      <c r="BY13" s="41"/>
      <c r="BZ13" s="41"/>
      <c r="CA13" s="41"/>
      <c r="CB13" s="41"/>
      <c r="CC13" s="41"/>
      <c r="CD13" s="41"/>
      <c r="CE13" s="41"/>
      <c r="CF13" s="41"/>
      <c r="CG13" s="41"/>
      <c r="CH13" s="41"/>
      <c r="CI13" s="46"/>
    </row>
    <row r="14" spans="1:87" ht="150" x14ac:dyDescent="0.3">
      <c r="B14" s="31" t="s">
        <v>192</v>
      </c>
      <c r="C14" s="32" t="s">
        <v>259</v>
      </c>
      <c r="D14" s="32" t="s">
        <v>54</v>
      </c>
      <c r="E14" s="31" t="s">
        <v>260</v>
      </c>
      <c r="G14" s="85">
        <v>22.605023534816439</v>
      </c>
      <c r="H14" s="85">
        <v>22.534758132874977</v>
      </c>
      <c r="I14" s="85">
        <v>22.446704064733272</v>
      </c>
      <c r="J14" s="85">
        <v>22.385156028721081</v>
      </c>
      <c r="K14" s="85">
        <v>22.282004317280624</v>
      </c>
      <c r="L14" s="85">
        <v>21.412632482144737</v>
      </c>
      <c r="M14" s="85">
        <v>20.972934933663826</v>
      </c>
      <c r="N14" s="85">
        <v>20.539408143931148</v>
      </c>
      <c r="O14" s="85">
        <v>20.104121522952749</v>
      </c>
      <c r="P14" s="85">
        <v>20.074643110214719</v>
      </c>
      <c r="Q14" s="85">
        <v>20.04335901238446</v>
      </c>
      <c r="R14" s="85">
        <v>20.010319437393107</v>
      </c>
      <c r="S14" s="85">
        <v>19.975570496101213</v>
      </c>
      <c r="T14" s="85">
        <v>19.93915890941912</v>
      </c>
      <c r="U14" s="85">
        <v>19.901128854243201</v>
      </c>
      <c r="V14" s="85">
        <v>19.866828831273683</v>
      </c>
      <c r="W14" s="85">
        <v>19.506876442058822</v>
      </c>
      <c r="X14" s="85">
        <v>19.384186804191149</v>
      </c>
      <c r="Y14" s="85">
        <v>19.015760102400431</v>
      </c>
      <c r="Z14" s="85">
        <v>18.733047146966811</v>
      </c>
      <c r="AA14" s="85">
        <v>16.395440827938604</v>
      </c>
      <c r="AB14" s="85">
        <v>16.316253453670697</v>
      </c>
      <c r="AC14" s="85">
        <v>16.152362817180986</v>
      </c>
      <c r="AD14" s="85">
        <v>15.394670429386712</v>
      </c>
      <c r="AE14" s="85">
        <v>14.251633770677369</v>
      </c>
      <c r="AF14" s="87">
        <v>14.24371033065048</v>
      </c>
      <c r="AG14" s="87">
        <v>14.235800022993402</v>
      </c>
      <c r="AH14" s="87">
        <v>14.235800022993402</v>
      </c>
      <c r="AI14" s="87">
        <v>14.235800022993404</v>
      </c>
      <c r="AJ14" s="87">
        <v>14.235800022993402</v>
      </c>
      <c r="AK14" s="87">
        <v>14.2358000229934</v>
      </c>
      <c r="AL14" s="87">
        <v>14.235800022993402</v>
      </c>
      <c r="AM14" s="87">
        <v>14.235800022993399</v>
      </c>
      <c r="AN14" s="87">
        <v>14.235800022993402</v>
      </c>
      <c r="AO14" s="87">
        <v>14.235800022993402</v>
      </c>
      <c r="AP14" s="87">
        <v>14.235800022993399</v>
      </c>
      <c r="AQ14" s="87">
        <v>14.235800022993402</v>
      </c>
      <c r="AR14" s="87">
        <v>14.235800022993402</v>
      </c>
      <c r="AS14" s="87">
        <v>14.235800022993402</v>
      </c>
      <c r="AT14" s="87">
        <v>14.235800022993402</v>
      </c>
      <c r="AU14" s="87">
        <v>14.2358000229934</v>
      </c>
      <c r="AV14" s="87">
        <v>14.235800022993402</v>
      </c>
      <c r="AW14" s="87">
        <v>14.235800022993404</v>
      </c>
      <c r="AX14" s="87">
        <v>14.235800022993402</v>
      </c>
      <c r="AY14" s="87">
        <v>14.2358000229934</v>
      </c>
      <c r="AZ14" s="87">
        <v>14.235800022993402</v>
      </c>
      <c r="BA14" s="87">
        <v>14.235800022993402</v>
      </c>
      <c r="BB14" s="87">
        <v>14.235800022993404</v>
      </c>
      <c r="BC14" s="87">
        <v>14.235800022993402</v>
      </c>
      <c r="BD14" s="87">
        <v>14.235800022993402</v>
      </c>
      <c r="BE14" s="87">
        <v>14.235800022993402</v>
      </c>
      <c r="BF14" s="87">
        <v>14.235800022993402</v>
      </c>
      <c r="BG14" s="87">
        <v>14.235800022993402</v>
      </c>
      <c r="BH14" s="87">
        <v>14.235800022993402</v>
      </c>
      <c r="BI14" s="87">
        <v>14.235800022993399</v>
      </c>
      <c r="BJ14" s="87">
        <v>14.235800022993402</v>
      </c>
      <c r="BK14" s="87">
        <v>14.235800022993404</v>
      </c>
      <c r="BL14" s="87">
        <v>14.235800022993402</v>
      </c>
      <c r="BM14" s="87">
        <v>14.2358000229934</v>
      </c>
      <c r="BN14" s="87">
        <v>14.235800022993402</v>
      </c>
      <c r="BO14" s="41"/>
      <c r="BP14" s="41"/>
      <c r="BQ14" s="41"/>
      <c r="BR14" s="41"/>
      <c r="BS14" s="41"/>
      <c r="BT14" s="41"/>
      <c r="BU14" s="41"/>
      <c r="BV14" s="41"/>
      <c r="BW14" s="41"/>
      <c r="BX14" s="41"/>
      <c r="BY14" s="41"/>
      <c r="BZ14" s="41"/>
      <c r="CA14" s="41"/>
      <c r="CB14" s="41"/>
      <c r="CC14" s="41"/>
      <c r="CD14" s="41"/>
      <c r="CE14" s="41"/>
      <c r="CF14" s="41"/>
      <c r="CG14" s="41"/>
      <c r="CH14" s="41"/>
      <c r="CI14" s="46"/>
    </row>
    <row r="15" spans="1:87" ht="137.5" x14ac:dyDescent="0.3">
      <c r="B15" s="31" t="s">
        <v>195</v>
      </c>
      <c r="C15" s="32" t="s">
        <v>261</v>
      </c>
      <c r="D15" s="32" t="s">
        <v>197</v>
      </c>
      <c r="E15" s="31" t="s">
        <v>262</v>
      </c>
      <c r="G15" s="85">
        <v>120.76939479132008</v>
      </c>
      <c r="H15" s="85">
        <v>119.55127919963209</v>
      </c>
      <c r="I15" s="85">
        <v>118.25592053394267</v>
      </c>
      <c r="J15" s="85">
        <v>117.11669152498101</v>
      </c>
      <c r="K15" s="85">
        <v>115.77650638625943</v>
      </c>
      <c r="L15" s="85">
        <v>110.50011157261471</v>
      </c>
      <c r="M15" s="85">
        <v>107.49718063258608</v>
      </c>
      <c r="N15" s="85">
        <v>104.56577011090914</v>
      </c>
      <c r="O15" s="85">
        <v>101.66437743225941</v>
      </c>
      <c r="P15" s="85">
        <v>100.83975154112304</v>
      </c>
      <c r="Q15" s="85">
        <v>100.0167209646018</v>
      </c>
      <c r="R15" s="85">
        <v>99.195518284529683</v>
      </c>
      <c r="S15" s="85">
        <v>98.37634933274785</v>
      </c>
      <c r="T15" s="85">
        <v>97.559417100027062</v>
      </c>
      <c r="U15" s="85">
        <v>96.744906504660662</v>
      </c>
      <c r="V15" s="85">
        <v>95.958617643223704</v>
      </c>
      <c r="W15" s="85">
        <v>93.619220375056344</v>
      </c>
      <c r="X15" s="85">
        <v>92.440730145292704</v>
      </c>
      <c r="Y15" s="85">
        <v>90.112373125439802</v>
      </c>
      <c r="Z15" s="85">
        <v>88.216618909654201</v>
      </c>
      <c r="AA15" s="85">
        <v>76.727746310685987</v>
      </c>
      <c r="AB15" s="85">
        <v>75.88450317077951</v>
      </c>
      <c r="AC15" s="85">
        <v>74.659968203446638</v>
      </c>
      <c r="AD15" s="85">
        <v>70.722374921468386</v>
      </c>
      <c r="AE15" s="85">
        <v>65.073062375657756</v>
      </c>
      <c r="AF15" s="87">
        <v>64.63780245789512</v>
      </c>
      <c r="AG15" s="87">
        <v>64.207910905160645</v>
      </c>
      <c r="AH15" s="87">
        <v>63.818692906660907</v>
      </c>
      <c r="AI15" s="87">
        <v>63.434165229632967</v>
      </c>
      <c r="AJ15" s="87">
        <v>63.054243599873544</v>
      </c>
      <c r="AK15" s="87">
        <v>62.678845750108884</v>
      </c>
      <c r="AL15" s="87">
        <v>62.307891360606256</v>
      </c>
      <c r="AM15" s="87">
        <v>61.941302001881901</v>
      </c>
      <c r="AN15" s="87">
        <v>61.579001079420358</v>
      </c>
      <c r="AO15" s="87">
        <v>61.220913780321027</v>
      </c>
      <c r="AP15" s="87">
        <v>60.866967021797073</v>
      </c>
      <c r="AQ15" s="87">
        <v>60.517089401449759</v>
      </c>
      <c r="AR15" s="87">
        <v>60.171211149248109</v>
      </c>
      <c r="AS15" s="87">
        <v>59.829264081145901</v>
      </c>
      <c r="AT15" s="87">
        <v>59.491181554271812</v>
      </c>
      <c r="AU15" s="87">
        <v>59.156898423629094</v>
      </c>
      <c r="AV15" s="87">
        <v>58.826351000248209</v>
      </c>
      <c r="AW15" s="87">
        <v>58.499477010733841</v>
      </c>
      <c r="AX15" s="87">
        <v>58.176215558153487</v>
      </c>
      <c r="AY15" s="87">
        <v>57.856507084215437</v>
      </c>
      <c r="AZ15" s="87">
        <v>57.540293332687611</v>
      </c>
      <c r="BA15" s="87">
        <v>57.227517314008445</v>
      </c>
      <c r="BB15" s="87">
        <v>56.918123271046625</v>
      </c>
      <c r="BC15" s="87">
        <v>56.612056645965339</v>
      </c>
      <c r="BD15" s="87">
        <v>56.309264048149757</v>
      </c>
      <c r="BE15" s="87">
        <v>56.009693223158216</v>
      </c>
      <c r="BF15" s="87">
        <v>55.713293022659833</v>
      </c>
      <c r="BG15" s="87">
        <v>55.420013375320551</v>
      </c>
      <c r="BH15" s="87">
        <v>55.129805258605053</v>
      </c>
      <c r="BI15" s="87">
        <v>54.842620671459208</v>
      </c>
      <c r="BJ15" s="87">
        <v>54.558412607842506</v>
      </c>
      <c r="BK15" s="87">
        <v>54.277135031078586</v>
      </c>
      <c r="BL15" s="87">
        <v>53.998742848996002</v>
      </c>
      <c r="BM15" s="87">
        <v>53.723191889828996</v>
      </c>
      <c r="BN15" s="87">
        <v>53.450438878853298</v>
      </c>
      <c r="BO15" s="41"/>
      <c r="BP15" s="41"/>
      <c r="BQ15" s="41"/>
      <c r="BR15" s="41"/>
      <c r="BS15" s="41"/>
      <c r="BT15" s="41"/>
      <c r="BU15" s="41"/>
      <c r="BV15" s="41"/>
      <c r="BW15" s="41"/>
      <c r="BX15" s="41"/>
      <c r="BY15" s="41"/>
      <c r="BZ15" s="41"/>
      <c r="CA15" s="41"/>
      <c r="CB15" s="41"/>
      <c r="CC15" s="41"/>
      <c r="CD15" s="41"/>
      <c r="CE15" s="41"/>
      <c r="CF15" s="41"/>
      <c r="CG15" s="41"/>
      <c r="CH15" s="41"/>
      <c r="CI15" s="46"/>
    </row>
    <row r="16" spans="1:87" ht="150" x14ac:dyDescent="0.3">
      <c r="B16" s="31" t="s">
        <v>199</v>
      </c>
      <c r="C16" s="32" t="s">
        <v>263</v>
      </c>
      <c r="D16" s="32" t="s">
        <v>201</v>
      </c>
      <c r="E16" s="31" t="s">
        <v>264</v>
      </c>
      <c r="G16" s="85">
        <v>106.87257543472089</v>
      </c>
      <c r="H16" s="85">
        <v>125.46361247065582</v>
      </c>
      <c r="I16" s="85">
        <v>137.45704419036642</v>
      </c>
      <c r="J16" s="85">
        <v>139.12590491772616</v>
      </c>
      <c r="K16" s="85">
        <v>140.79210013462827</v>
      </c>
      <c r="L16" s="85">
        <v>142.45565227759556</v>
      </c>
      <c r="M16" s="85">
        <v>144.11658359429455</v>
      </c>
      <c r="N16" s="85">
        <v>145.77491614512545</v>
      </c>
      <c r="O16" s="85">
        <v>147.43067180479883</v>
      </c>
      <c r="P16" s="85">
        <v>149.08387226389806</v>
      </c>
      <c r="Q16" s="85">
        <v>150.73453903042937</v>
      </c>
      <c r="R16" s="85">
        <v>152.38269343135846</v>
      </c>
      <c r="S16" s="85">
        <v>154.02835661413502</v>
      </c>
      <c r="T16" s="85">
        <v>155.67154954820319</v>
      </c>
      <c r="U16" s="85">
        <v>157.31229302649979</v>
      </c>
      <c r="V16" s="85">
        <v>158.9506076669405</v>
      </c>
      <c r="W16" s="85">
        <v>160.58651391389299</v>
      </c>
      <c r="X16" s="85">
        <v>162.22003203963749</v>
      </c>
      <c r="Y16" s="85">
        <v>163.85118214581559</v>
      </c>
      <c r="Z16" s="85">
        <v>165.4799841648659</v>
      </c>
      <c r="AA16" s="85">
        <v>167.10645786144968</v>
      </c>
      <c r="AB16" s="85">
        <v>168.73062283386159</v>
      </c>
      <c r="AC16" s="85">
        <v>170.3524985154306</v>
      </c>
      <c r="AD16" s="85">
        <v>171.97210417590898</v>
      </c>
      <c r="AE16" s="85">
        <v>173.58945892284859</v>
      </c>
      <c r="AF16" s="87">
        <v>175.25746403358949</v>
      </c>
      <c r="AG16" s="87">
        <v>176.88990625536076</v>
      </c>
      <c r="AH16" s="87">
        <v>178.52234847713203</v>
      </c>
      <c r="AI16" s="87">
        <v>180.1547906989033</v>
      </c>
      <c r="AJ16" s="87">
        <v>181.78723292067457</v>
      </c>
      <c r="AK16" s="87">
        <v>183.41967514244584</v>
      </c>
      <c r="AL16" s="87">
        <v>185.05211736421711</v>
      </c>
      <c r="AM16" s="87">
        <v>186.68455958598872</v>
      </c>
      <c r="AN16" s="87">
        <v>188.31700180775999</v>
      </c>
      <c r="AO16" s="87">
        <v>189.94944402953126</v>
      </c>
      <c r="AP16" s="87">
        <v>191.58188625130254</v>
      </c>
      <c r="AQ16" s="87">
        <v>193.21432847307381</v>
      </c>
      <c r="AR16" s="87">
        <v>194.84677069484508</v>
      </c>
      <c r="AS16" s="87">
        <v>196.4792129166168</v>
      </c>
      <c r="AT16" s="87">
        <v>198.11165513838796</v>
      </c>
      <c r="AU16" s="87">
        <v>199.74409736015923</v>
      </c>
      <c r="AV16" s="87">
        <v>201.3765395819305</v>
      </c>
      <c r="AW16" s="87">
        <v>203.00898180370177</v>
      </c>
      <c r="AX16" s="87">
        <v>204.64142402547304</v>
      </c>
      <c r="AY16" s="87">
        <v>206.27386624724477</v>
      </c>
      <c r="AZ16" s="87">
        <v>207.90630846901604</v>
      </c>
      <c r="BA16" s="87">
        <v>209.5387506907872</v>
      </c>
      <c r="BB16" s="87">
        <v>211.17119291255847</v>
      </c>
      <c r="BC16" s="87">
        <v>212.80363513432974</v>
      </c>
      <c r="BD16" s="87">
        <v>214.43607735610101</v>
      </c>
      <c r="BE16" s="87">
        <v>216.06851957787273</v>
      </c>
      <c r="BF16" s="87">
        <v>217.70096179964401</v>
      </c>
      <c r="BG16" s="87">
        <v>219.33340402141528</v>
      </c>
      <c r="BH16" s="87">
        <v>220.96584624318643</v>
      </c>
      <c r="BI16" s="87">
        <v>222.5982884649577</v>
      </c>
      <c r="BJ16" s="87">
        <v>224.23073068672898</v>
      </c>
      <c r="BK16" s="87">
        <v>225.8631729085007</v>
      </c>
      <c r="BL16" s="87">
        <v>227.49561513027197</v>
      </c>
      <c r="BM16" s="87">
        <v>229.12805735204324</v>
      </c>
      <c r="BN16" s="87">
        <v>230.76049957381451</v>
      </c>
      <c r="BO16" s="41"/>
      <c r="BP16" s="41"/>
      <c r="BQ16" s="41"/>
      <c r="BR16" s="41"/>
      <c r="BS16" s="41"/>
      <c r="BT16" s="41"/>
      <c r="BU16" s="41"/>
      <c r="BV16" s="41"/>
      <c r="BW16" s="41"/>
      <c r="BX16" s="41"/>
      <c r="BY16" s="41"/>
      <c r="BZ16" s="41"/>
      <c r="CA16" s="41"/>
      <c r="CB16" s="41"/>
      <c r="CC16" s="41"/>
      <c r="CD16" s="41"/>
      <c r="CE16" s="41"/>
      <c r="CF16" s="41"/>
      <c r="CG16" s="41"/>
      <c r="CH16" s="41"/>
      <c r="CI16" s="46"/>
    </row>
    <row r="17" spans="2:87" ht="100" x14ac:dyDescent="0.3">
      <c r="B17" s="31" t="s">
        <v>216</v>
      </c>
      <c r="C17" s="32" t="s">
        <v>265</v>
      </c>
      <c r="D17" s="32" t="s">
        <v>218</v>
      </c>
      <c r="E17" s="31" t="s">
        <v>266</v>
      </c>
      <c r="G17" s="59">
        <v>0.59741754783963896</v>
      </c>
      <c r="H17" s="59">
        <v>0.69607992404193897</v>
      </c>
      <c r="I17" s="59">
        <v>0.75694161890108835</v>
      </c>
      <c r="J17" s="59">
        <v>0.76046902631418922</v>
      </c>
      <c r="K17" s="59">
        <v>0.76393021020622354</v>
      </c>
      <c r="L17" s="59">
        <v>0.7673267384431306</v>
      </c>
      <c r="M17" s="59">
        <v>0.77066013253314836</v>
      </c>
      <c r="N17" s="59">
        <v>0.77393186929924218</v>
      </c>
      <c r="O17" s="59">
        <v>0.77714338247993786</v>
      </c>
      <c r="P17" s="59">
        <v>0.78029606426210796</v>
      </c>
      <c r="Q17" s="59">
        <v>0.78339126674905901</v>
      </c>
      <c r="R17" s="59">
        <v>0.78643030336708253</v>
      </c>
      <c r="S17" s="59">
        <v>0.78941445021345202</v>
      </c>
      <c r="T17" s="59">
        <v>0.7923449473486911</v>
      </c>
      <c r="U17" s="59">
        <v>0.79522300003577728</v>
      </c>
      <c r="V17" s="59">
        <v>0.79804977992880477</v>
      </c>
      <c r="W17" s="59">
        <v>0.80082642621349343</v>
      </c>
      <c r="X17" s="59">
        <v>0.8035540467017992</v>
      </c>
      <c r="Y17" s="59">
        <v>0.8062337188827684</v>
      </c>
      <c r="Z17" s="59">
        <v>0.80886649093165608</v>
      </c>
      <c r="AA17" s="59">
        <v>0.81145338267923228</v>
      </c>
      <c r="AB17" s="59">
        <v>0.81399538654309023</v>
      </c>
      <c r="AC17" s="59">
        <v>0.81649346842268333</v>
      </c>
      <c r="AD17" s="59">
        <v>0.81894856855972598</v>
      </c>
      <c r="AE17" s="59">
        <v>0.82136160236550892</v>
      </c>
      <c r="AF17" s="60">
        <v>0.82398209024683344</v>
      </c>
      <c r="AG17" s="60">
        <v>0.82640332510185843</v>
      </c>
      <c r="AH17" s="60">
        <v>0.8287941609529853</v>
      </c>
      <c r="AI17" s="60">
        <v>0.83115516672551804</v>
      </c>
      <c r="AJ17" s="60">
        <v>0.83348689723599589</v>
      </c>
      <c r="AK17" s="60">
        <v>0.83578989362685219</v>
      </c>
      <c r="AL17" s="60">
        <v>0.83806468378510324</v>
      </c>
      <c r="AM17" s="60">
        <v>0.84031178274574514</v>
      </c>
      <c r="AN17" s="60">
        <v>0.84253169308051101</v>
      </c>
      <c r="AO17" s="60">
        <v>0.84472490527259803</v>
      </c>
      <c r="AP17" s="60">
        <v>0.84689189807795862</v>
      </c>
      <c r="AQ17" s="60">
        <v>0.84903313887370913</v>
      </c>
      <c r="AR17" s="60">
        <v>0.85114908399419109</v>
      </c>
      <c r="AS17" s="60">
        <v>0.85324017905519312</v>
      </c>
      <c r="AT17" s="60">
        <v>0.85530685926681327</v>
      </c>
      <c r="AU17" s="60">
        <v>0.85734954973543265</v>
      </c>
      <c r="AV17" s="60">
        <v>0.85936866575522586</v>
      </c>
      <c r="AW17" s="60">
        <v>0.86136461308964274</v>
      </c>
      <c r="AX17" s="60">
        <v>0.8633377882432528</v>
      </c>
      <c r="AY17" s="60">
        <v>0.86528857872433884</v>
      </c>
      <c r="AZ17" s="60">
        <v>0.86721736329860233</v>
      </c>
      <c r="BA17" s="60">
        <v>0.8691245122343354</v>
      </c>
      <c r="BB17" s="60">
        <v>0.87101038753938242</v>
      </c>
      <c r="BC17" s="60">
        <v>0.87287534319022042</v>
      </c>
      <c r="BD17" s="60">
        <v>0.87471972535345632</v>
      </c>
      <c r="BE17" s="60">
        <v>0.87654387260003452</v>
      </c>
      <c r="BF17" s="60">
        <v>0.87834811611243158</v>
      </c>
      <c r="BG17" s="60">
        <v>0.88013277988510696</v>
      </c>
      <c r="BH17" s="60">
        <v>0.88189818091846361</v>
      </c>
      <c r="BI17" s="60">
        <v>0.88364462940655786</v>
      </c>
      <c r="BJ17" s="60">
        <v>0.88537242891880019</v>
      </c>
      <c r="BK17" s="60">
        <v>0.88708187657586535</v>
      </c>
      <c r="BL17" s="60">
        <v>0.88877326322002437</v>
      </c>
      <c r="BM17" s="60">
        <v>0.89044687358010965</v>
      </c>
      <c r="BN17" s="60">
        <v>0.89210298643130315</v>
      </c>
      <c r="BO17" s="46"/>
      <c r="BP17" s="46"/>
      <c r="BQ17" s="46"/>
      <c r="BR17" s="46"/>
      <c r="BS17" s="46"/>
      <c r="BT17" s="46"/>
      <c r="BU17" s="46"/>
      <c r="BV17" s="46"/>
      <c r="BW17" s="46"/>
      <c r="BX17" s="46"/>
      <c r="BY17" s="46"/>
      <c r="BZ17" s="46"/>
      <c r="CA17" s="46"/>
      <c r="CB17" s="46"/>
      <c r="CC17" s="46"/>
      <c r="CD17" s="46"/>
      <c r="CE17" s="46"/>
      <c r="CF17" s="46"/>
      <c r="CG17" s="46"/>
      <c r="CH17" s="46"/>
      <c r="CI17" s="46"/>
    </row>
    <row r="18" spans="2:87" x14ac:dyDescent="0.3"/>
    <row r="19" spans="2:87" x14ac:dyDescent="0.3"/>
    <row r="20" spans="2:87" x14ac:dyDescent="0.3"/>
  </sheetData>
  <mergeCells count="4">
    <mergeCell ref="B3:D3"/>
    <mergeCell ref="B4:D4"/>
    <mergeCell ref="G5:AE5"/>
    <mergeCell ref="AF5:CI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D16"/>
  <sheetViews>
    <sheetView showGridLines="0" zoomScale="70" zoomScaleNormal="70" workbookViewId="0">
      <pane xSplit="5" ySplit="6" topLeftCell="AZ9" activePane="bottomRight" state="frozen"/>
      <selection activeCell="E12" sqref="E12"/>
      <selection pane="topRight" activeCell="E12" sqref="E12"/>
      <selection pane="bottomLeft" activeCell="E12" sqref="E12"/>
      <selection pane="bottomRight" activeCell="G7" sqref="G7:BN11"/>
    </sheetView>
  </sheetViews>
  <sheetFormatPr defaultColWidth="0" defaultRowHeight="14" zeroHeight="1" x14ac:dyDescent="0.3"/>
  <cols>
    <col min="1" max="1" width="3" customWidth="1"/>
    <col min="2" max="2" width="16.4140625" customWidth="1"/>
    <col min="3" max="3" width="14.9140625" customWidth="1"/>
    <col min="4" max="4" width="9.33203125" customWidth="1"/>
    <col min="5" max="5" width="40.83203125" customWidth="1"/>
    <col min="6" max="6" width="2.83203125" customWidth="1"/>
    <col min="7" max="108" width="8.83203125" customWidth="1"/>
    <col min="109" max="16384" width="8.83203125" hidden="1"/>
  </cols>
  <sheetData>
    <row r="1" spans="1:87" ht="22.5" x14ac:dyDescent="0.3">
      <c r="A1" s="27"/>
      <c r="B1" s="1" t="s">
        <v>267</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5" t="s">
        <v>2</v>
      </c>
      <c r="C3" s="76"/>
      <c r="D3" s="77"/>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5" t="s">
        <v>355</v>
      </c>
      <c r="C4" s="76"/>
      <c r="D4" s="77"/>
      <c r="E4" s="50" t="str">
        <f>'Cover sheet'!C6</f>
        <v>Colne</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82" t="s">
        <v>68</v>
      </c>
      <c r="H5" s="82"/>
      <c r="I5" s="82"/>
      <c r="J5" s="82"/>
      <c r="K5" s="82"/>
      <c r="L5" s="82"/>
      <c r="M5" s="82"/>
      <c r="N5" s="82"/>
      <c r="O5" s="82"/>
      <c r="P5" s="82"/>
      <c r="Q5" s="82"/>
      <c r="R5" s="82"/>
      <c r="S5" s="82"/>
      <c r="T5" s="82"/>
      <c r="U5" s="82"/>
      <c r="V5" s="82"/>
      <c r="W5" s="82"/>
      <c r="X5" s="82"/>
      <c r="Y5" s="82"/>
      <c r="Z5" s="82"/>
      <c r="AA5" s="82"/>
      <c r="AB5" s="82"/>
      <c r="AC5" s="82"/>
      <c r="AD5" s="82"/>
      <c r="AE5" s="82"/>
      <c r="AF5" s="83" t="s">
        <v>69</v>
      </c>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50" x14ac:dyDescent="0.3">
      <c r="B7" s="37" t="s">
        <v>221</v>
      </c>
      <c r="C7" s="38" t="s">
        <v>268</v>
      </c>
      <c r="D7" s="38" t="s">
        <v>54</v>
      </c>
      <c r="E7" s="37" t="s">
        <v>269</v>
      </c>
      <c r="G7" s="85">
        <v>112.40934560135895</v>
      </c>
      <c r="H7" s="85">
        <v>108.80211815473797</v>
      </c>
      <c r="I7" s="85">
        <v>106.27682887427724</v>
      </c>
      <c r="J7" s="85">
        <v>105.44885975040677</v>
      </c>
      <c r="K7" s="85">
        <v>104.90221235734467</v>
      </c>
      <c r="L7" s="85">
        <v>103.93094965598989</v>
      </c>
      <c r="M7" s="85">
        <v>103.36619579627563</v>
      </c>
      <c r="N7" s="85">
        <v>102.65476027259815</v>
      </c>
      <c r="O7" s="85">
        <v>102.16537161943586</v>
      </c>
      <c r="P7" s="85">
        <v>102.06153384643814</v>
      </c>
      <c r="Q7" s="85">
        <v>102.11746326115198</v>
      </c>
      <c r="R7" s="85">
        <v>102.1392180171952</v>
      </c>
      <c r="S7" s="85">
        <v>102.11608947486408</v>
      </c>
      <c r="T7" s="85">
        <v>102.05389056127237</v>
      </c>
      <c r="U7" s="85">
        <v>102.12945309479335</v>
      </c>
      <c r="V7" s="85">
        <v>102.33046362012485</v>
      </c>
      <c r="W7" s="85">
        <v>102.16699506144306</v>
      </c>
      <c r="X7" s="85">
        <v>102.25784783800451</v>
      </c>
      <c r="Y7" s="85">
        <v>102.10189549962264</v>
      </c>
      <c r="Z7" s="85">
        <v>102.02720098639283</v>
      </c>
      <c r="AA7" s="85">
        <v>99.731002587097009</v>
      </c>
      <c r="AB7" s="85">
        <v>100.00640380257711</v>
      </c>
      <c r="AC7" s="85">
        <v>100.19653305871327</v>
      </c>
      <c r="AD7" s="85">
        <v>99.806433534659973</v>
      </c>
      <c r="AE7" s="85">
        <v>99.033216247984967</v>
      </c>
      <c r="AF7" s="87">
        <v>99.147480360845165</v>
      </c>
      <c r="AG7" s="87">
        <v>99.405738297984968</v>
      </c>
      <c r="AH7" s="87">
        <v>99.724379921386671</v>
      </c>
      <c r="AI7" s="87">
        <v>100.04402513703998</v>
      </c>
      <c r="AJ7" s="87">
        <v>100.36436896710531</v>
      </c>
      <c r="AK7" s="87">
        <v>100.69168051021005</v>
      </c>
      <c r="AL7" s="87">
        <v>101.01813543203694</v>
      </c>
      <c r="AM7" s="87">
        <v>101.34289969466502</v>
      </c>
      <c r="AN7" s="87">
        <v>101.66359355201067</v>
      </c>
      <c r="AO7" s="87">
        <v>101.9798543759082</v>
      </c>
      <c r="AP7" s="87">
        <v>102.29055318792994</v>
      </c>
      <c r="AQ7" s="87">
        <v>102.5930354458001</v>
      </c>
      <c r="AR7" s="87">
        <v>102.87387961784138</v>
      </c>
      <c r="AS7" s="87">
        <v>103.15985274546394</v>
      </c>
      <c r="AT7" s="87">
        <v>103.45650856559158</v>
      </c>
      <c r="AU7" s="87">
        <v>103.7692917486997</v>
      </c>
      <c r="AV7" s="87">
        <v>104.06432032235324</v>
      </c>
      <c r="AW7" s="87">
        <v>104.40299978445736</v>
      </c>
      <c r="AX7" s="87">
        <v>104.74101811797372</v>
      </c>
      <c r="AY7" s="87">
        <v>105.07866541224901</v>
      </c>
      <c r="AZ7" s="87">
        <v>105.41631249558749</v>
      </c>
      <c r="BA7" s="87">
        <v>105.75448552919325</v>
      </c>
      <c r="BB7" s="87">
        <v>106.06945361846478</v>
      </c>
      <c r="BC7" s="87">
        <v>106.38566979033453</v>
      </c>
      <c r="BD7" s="87">
        <v>106.70308773949789</v>
      </c>
      <c r="BE7" s="87">
        <v>107.0214381445455</v>
      </c>
      <c r="BF7" s="87">
        <v>107.33783516910651</v>
      </c>
      <c r="BG7" s="87">
        <v>107.65519773470845</v>
      </c>
      <c r="BH7" s="87">
        <v>107.97093792959586</v>
      </c>
      <c r="BI7" s="87">
        <v>108.28509946934902</v>
      </c>
      <c r="BJ7" s="87">
        <v>108.59882979852711</v>
      </c>
      <c r="BK7" s="87">
        <v>108.91481418920077</v>
      </c>
      <c r="BL7" s="87">
        <v>109.23144143541444</v>
      </c>
      <c r="BM7" s="87">
        <v>109.54822845723172</v>
      </c>
      <c r="BN7" s="87">
        <v>109.86505155681313</v>
      </c>
      <c r="BO7" s="41"/>
      <c r="BP7" s="41"/>
      <c r="BQ7" s="41"/>
      <c r="BR7" s="41"/>
      <c r="BS7" s="41"/>
      <c r="BT7" s="41"/>
      <c r="BU7" s="41"/>
      <c r="BV7" s="41"/>
      <c r="BW7" s="41"/>
      <c r="BX7" s="41"/>
      <c r="BY7" s="41"/>
      <c r="BZ7" s="41"/>
      <c r="CA7" s="41"/>
      <c r="CB7" s="41"/>
      <c r="CC7" s="41"/>
      <c r="CD7" s="41"/>
      <c r="CE7" s="41"/>
      <c r="CF7" s="41"/>
      <c r="CG7" s="41"/>
      <c r="CH7" s="41"/>
      <c r="CI7" s="42"/>
    </row>
    <row r="8" spans="1:87" ht="112.5" x14ac:dyDescent="0.3">
      <c r="B8" s="31" t="s">
        <v>224</v>
      </c>
      <c r="C8" s="32" t="s">
        <v>270</v>
      </c>
      <c r="D8" s="32" t="s">
        <v>54</v>
      </c>
      <c r="E8" s="31" t="s">
        <v>271</v>
      </c>
      <c r="G8" s="85">
        <v>125.702696374</v>
      </c>
      <c r="H8" s="85">
        <v>124.54054458300001</v>
      </c>
      <c r="I8" s="85">
        <v>110.79716539100001</v>
      </c>
      <c r="J8" s="85">
        <v>109.709472101</v>
      </c>
      <c r="K8" s="85">
        <v>96.611589311000003</v>
      </c>
      <c r="L8" s="85">
        <v>95.523623121000014</v>
      </c>
      <c r="M8" s="85">
        <v>94.435048331000019</v>
      </c>
      <c r="N8" s="85">
        <v>93.346255541000005</v>
      </c>
      <c r="O8" s="85">
        <v>92.263372150999999</v>
      </c>
      <c r="P8" s="85">
        <v>91.180611851000009</v>
      </c>
      <c r="Q8" s="85">
        <v>90.733893401000017</v>
      </c>
      <c r="R8" s="85">
        <v>90.396538951000025</v>
      </c>
      <c r="S8" s="85">
        <v>90.058997711000018</v>
      </c>
      <c r="T8" s="85">
        <v>89.721694861000003</v>
      </c>
      <c r="U8" s="85">
        <v>89.384620721000005</v>
      </c>
      <c r="V8" s="85">
        <v>89.047374771000008</v>
      </c>
      <c r="W8" s="85">
        <v>88.710271231000007</v>
      </c>
      <c r="X8" s="85">
        <v>88.373009181000015</v>
      </c>
      <c r="Y8" s="85">
        <v>88.036079441000012</v>
      </c>
      <c r="Z8" s="85">
        <v>87.699266591000011</v>
      </c>
      <c r="AA8" s="85">
        <v>87.362296350999998</v>
      </c>
      <c r="AB8" s="85">
        <v>87.027750401000006</v>
      </c>
      <c r="AC8" s="85">
        <v>86.693124951000001</v>
      </c>
      <c r="AD8" s="85">
        <v>86.358843710999992</v>
      </c>
      <c r="AE8" s="85">
        <v>86.024566861000011</v>
      </c>
      <c r="AF8" s="62">
        <v>85.682822521000006</v>
      </c>
      <c r="AG8" s="62">
        <v>85.346733571000016</v>
      </c>
      <c r="AH8" s="62">
        <v>85.010716831000025</v>
      </c>
      <c r="AI8" s="62">
        <v>84.674725180999999</v>
      </c>
      <c r="AJ8" s="62">
        <v>84.338760441000005</v>
      </c>
      <c r="AK8" s="62">
        <v>84.002829191000018</v>
      </c>
      <c r="AL8" s="62">
        <v>83.666881150999998</v>
      </c>
      <c r="AM8" s="62">
        <v>83.33089750100001</v>
      </c>
      <c r="AN8" s="62">
        <v>82.994810051000016</v>
      </c>
      <c r="AO8" s="62">
        <v>82.65860901100001</v>
      </c>
      <c r="AP8" s="62">
        <v>82.322258860999995</v>
      </c>
      <c r="AQ8" s="62">
        <v>81.985677420999991</v>
      </c>
      <c r="AR8" s="62">
        <v>81.649178171000017</v>
      </c>
      <c r="AS8" s="62">
        <v>81.312828631000016</v>
      </c>
      <c r="AT8" s="62">
        <v>80.976778481000011</v>
      </c>
      <c r="AU8" s="62">
        <v>80.64116794100002</v>
      </c>
      <c r="AV8" s="62">
        <v>80.304950391000006</v>
      </c>
      <c r="AW8" s="62">
        <v>79.968707851000019</v>
      </c>
      <c r="AX8" s="62">
        <v>79.63244880100001</v>
      </c>
      <c r="AY8" s="62">
        <v>79.296179451</v>
      </c>
      <c r="AZ8" s="62">
        <v>78.959908910999999</v>
      </c>
      <c r="BA8" s="62">
        <v>78.623651061000004</v>
      </c>
      <c r="BB8" s="62">
        <v>78.287416521000011</v>
      </c>
      <c r="BC8" s="62">
        <v>77.951214271000026</v>
      </c>
      <c r="BD8" s="62">
        <v>77.61504333100001</v>
      </c>
      <c r="BE8" s="62">
        <v>77.278896981000003</v>
      </c>
      <c r="BF8" s="62">
        <v>76.942756940999999</v>
      </c>
      <c r="BG8" s="62">
        <v>76.606581290999998</v>
      </c>
      <c r="BH8" s="62">
        <v>76.270361551000008</v>
      </c>
      <c r="BI8" s="62">
        <v>75.934100801</v>
      </c>
      <c r="BJ8" s="62">
        <v>75.597832850999993</v>
      </c>
      <c r="BK8" s="62">
        <v>75.261633011000015</v>
      </c>
      <c r="BL8" s="62">
        <v>74.925439861000015</v>
      </c>
      <c r="BM8" s="62">
        <v>74.589250921000001</v>
      </c>
      <c r="BN8" s="62">
        <v>74.253062870999997</v>
      </c>
      <c r="BO8" s="46"/>
      <c r="BP8" s="46"/>
      <c r="BQ8" s="46"/>
      <c r="BR8" s="46"/>
      <c r="BS8" s="46"/>
      <c r="BT8" s="46"/>
      <c r="BU8" s="46"/>
      <c r="BV8" s="46"/>
      <c r="BW8" s="46"/>
      <c r="BX8" s="46"/>
      <c r="BY8" s="46"/>
      <c r="BZ8" s="46"/>
      <c r="CA8" s="46"/>
      <c r="CB8" s="46"/>
      <c r="CC8" s="46"/>
      <c r="CD8" s="46"/>
      <c r="CE8" s="46"/>
      <c r="CF8" s="46"/>
      <c r="CG8" s="46"/>
      <c r="CH8" s="46"/>
      <c r="CI8" s="46"/>
    </row>
    <row r="9" spans="1:87" ht="100" x14ac:dyDescent="0.3">
      <c r="B9" s="31" t="s">
        <v>227</v>
      </c>
      <c r="C9" s="32" t="s">
        <v>272</v>
      </c>
      <c r="D9" s="32" t="s">
        <v>54</v>
      </c>
      <c r="E9" s="31" t="s">
        <v>273</v>
      </c>
      <c r="G9" s="85">
        <v>128.42010617951314</v>
      </c>
      <c r="H9" s="85">
        <v>124.69054458300002</v>
      </c>
      <c r="I9" s="85">
        <v>123.40940669366114</v>
      </c>
      <c r="J9" s="85">
        <v>121.1014748275401</v>
      </c>
      <c r="K9" s="85">
        <v>120.44834550626133</v>
      </c>
      <c r="L9" s="85">
        <v>121.92290240198989</v>
      </c>
      <c r="M9" s="85">
        <v>121.24045209660896</v>
      </c>
      <c r="N9" s="85">
        <v>120.41132012726483</v>
      </c>
      <c r="O9" s="85">
        <v>119.80423502843585</v>
      </c>
      <c r="P9" s="85">
        <v>119.58270080977147</v>
      </c>
      <c r="Q9" s="85">
        <v>119.52093377881866</v>
      </c>
      <c r="R9" s="85">
        <v>119.4249920891952</v>
      </c>
      <c r="S9" s="85">
        <v>119.28416710119741</v>
      </c>
      <c r="T9" s="85">
        <v>119.10427174193903</v>
      </c>
      <c r="U9" s="85">
        <v>119.06213782979334</v>
      </c>
      <c r="V9" s="85">
        <v>119.14545190945817</v>
      </c>
      <c r="W9" s="85">
        <v>118.86428690510972</v>
      </c>
      <c r="X9" s="85">
        <v>118.8374432360045</v>
      </c>
      <c r="Y9" s="85">
        <v>118.56379445195597</v>
      </c>
      <c r="Z9" s="85">
        <v>118.37140349305949</v>
      </c>
      <c r="AA9" s="85">
        <v>115.957508648097</v>
      </c>
      <c r="AB9" s="85">
        <v>116.11521341791045</v>
      </c>
      <c r="AC9" s="85">
        <v>120.60801859410265</v>
      </c>
      <c r="AD9" s="85">
        <v>121.00870643965165</v>
      </c>
      <c r="AE9" s="85">
        <v>121.41161397754009</v>
      </c>
      <c r="AF9" s="62">
        <v>121.62983229003147</v>
      </c>
      <c r="AG9" s="62">
        <v>121.77589855285365</v>
      </c>
      <c r="AH9" s="62">
        <v>121.98250134461563</v>
      </c>
      <c r="AI9" s="62">
        <v>122.19026485200838</v>
      </c>
      <c r="AJ9" s="62">
        <v>122.39888854380084</v>
      </c>
      <c r="AK9" s="62">
        <v>122.60850357555574</v>
      </c>
      <c r="AL9" s="62">
        <v>122.81726204378327</v>
      </c>
      <c r="AM9" s="62">
        <v>123.02432990210816</v>
      </c>
      <c r="AN9" s="62">
        <v>123.22732721821714</v>
      </c>
      <c r="AO9" s="62">
        <v>123.4258916844078</v>
      </c>
      <c r="AP9" s="62">
        <v>123.61889400950233</v>
      </c>
      <c r="AQ9" s="62">
        <v>123.80588073819568</v>
      </c>
      <c r="AR9" s="62">
        <v>123.99315499404123</v>
      </c>
      <c r="AS9" s="62">
        <v>124.1855581571391</v>
      </c>
      <c r="AT9" s="62">
        <v>124.3886439878126</v>
      </c>
      <c r="AU9" s="62">
        <v>124.60785721040345</v>
      </c>
      <c r="AV9" s="62">
        <v>124.80931575495543</v>
      </c>
      <c r="AW9" s="62">
        <v>125.00617235645508</v>
      </c>
      <c r="AX9" s="62">
        <v>125.20236777746587</v>
      </c>
      <c r="AY9" s="62">
        <v>125.39819219020515</v>
      </c>
      <c r="AZ9" s="62">
        <v>125.59401630364756</v>
      </c>
      <c r="BA9" s="62">
        <v>125.79036630632837</v>
      </c>
      <c r="BB9" s="62">
        <v>125.98763804028249</v>
      </c>
      <c r="BC9" s="62">
        <v>126.18615778802362</v>
      </c>
      <c r="BD9" s="62">
        <v>126.38587924908956</v>
      </c>
      <c r="BE9" s="62">
        <v>126.58653315280966</v>
      </c>
      <c r="BF9" s="62">
        <v>126.78743472071784</v>
      </c>
      <c r="BG9" s="62">
        <v>126.98710075499275</v>
      </c>
      <c r="BH9" s="62">
        <v>127.18514454090095</v>
      </c>
      <c r="BI9" s="62">
        <v>127.38160966685923</v>
      </c>
      <c r="BJ9" s="62">
        <v>127.57764355288394</v>
      </c>
      <c r="BK9" s="62">
        <v>127.7759315041048</v>
      </c>
      <c r="BL9" s="62">
        <v>127.9748622164127</v>
      </c>
      <c r="BM9" s="62">
        <v>128.17395289265079</v>
      </c>
      <c r="BN9" s="62">
        <v>128.37307952281242</v>
      </c>
      <c r="BO9" s="46"/>
      <c r="BP9" s="46"/>
      <c r="BQ9" s="46"/>
      <c r="BR9" s="46"/>
      <c r="BS9" s="46"/>
      <c r="BT9" s="46"/>
      <c r="BU9" s="46"/>
      <c r="BV9" s="46"/>
      <c r="BW9" s="46"/>
      <c r="BX9" s="46"/>
      <c r="BY9" s="46"/>
      <c r="BZ9" s="46"/>
      <c r="CA9" s="46"/>
      <c r="CB9" s="46"/>
      <c r="CC9" s="46"/>
      <c r="CD9" s="46"/>
      <c r="CE9" s="46"/>
      <c r="CF9" s="46"/>
      <c r="CG9" s="46"/>
      <c r="CH9" s="46"/>
      <c r="CI9" s="46"/>
    </row>
    <row r="10" spans="1:87" ht="75" x14ac:dyDescent="0.3">
      <c r="B10" s="31" t="s">
        <v>230</v>
      </c>
      <c r="C10" s="32" t="s">
        <v>274</v>
      </c>
      <c r="D10" s="32" t="s">
        <v>54</v>
      </c>
      <c r="E10" s="31" t="s">
        <v>232</v>
      </c>
      <c r="G10" s="85">
        <v>15.972060861783334</v>
      </c>
      <c r="H10" s="85">
        <v>15.865578933566667</v>
      </c>
      <c r="I10" s="85">
        <v>15.75909700535</v>
      </c>
      <c r="J10" s="85">
        <v>15.652615077133333</v>
      </c>
      <c r="K10" s="85">
        <v>15.546133148916667</v>
      </c>
      <c r="L10" s="85">
        <v>17.991952745999999</v>
      </c>
      <c r="M10" s="85">
        <v>17.874256300333332</v>
      </c>
      <c r="N10" s="85">
        <v>17.756559854666666</v>
      </c>
      <c r="O10" s="85">
        <v>17.638863408999999</v>
      </c>
      <c r="P10" s="85">
        <v>17.521166963333332</v>
      </c>
      <c r="Q10" s="85">
        <v>17.403470517666666</v>
      </c>
      <c r="R10" s="85">
        <v>17.285774071999999</v>
      </c>
      <c r="S10" s="85">
        <v>17.168077626333332</v>
      </c>
      <c r="T10" s="85">
        <v>17.050381180666665</v>
      </c>
      <c r="U10" s="85">
        <v>16.932684734999999</v>
      </c>
      <c r="V10" s="85">
        <v>16.814988289333332</v>
      </c>
      <c r="W10" s="85">
        <v>16.697291843666665</v>
      </c>
      <c r="X10" s="85">
        <v>16.579595397999999</v>
      </c>
      <c r="Y10" s="85">
        <v>16.461898952333332</v>
      </c>
      <c r="Z10" s="85">
        <v>16.344202506666665</v>
      </c>
      <c r="AA10" s="85">
        <v>16.226506060999998</v>
      </c>
      <c r="AB10" s="85">
        <v>16.108809615333332</v>
      </c>
      <c r="AC10" s="85">
        <v>15.991113169666667</v>
      </c>
      <c r="AD10" s="85">
        <v>15.873416723999998</v>
      </c>
      <c r="AE10" s="85">
        <v>15.755720278333333</v>
      </c>
      <c r="AF10" s="62">
        <v>15.638023832666667</v>
      </c>
      <c r="AG10" s="62">
        <v>15.520327386999998</v>
      </c>
      <c r="AH10" s="62">
        <v>15.402630941333333</v>
      </c>
      <c r="AI10" s="62">
        <v>15.284934495666668</v>
      </c>
      <c r="AJ10" s="62">
        <v>15.16723805</v>
      </c>
      <c r="AK10" s="62">
        <v>15.049541604333333</v>
      </c>
      <c r="AL10" s="62">
        <v>14.931845158666668</v>
      </c>
      <c r="AM10" s="62">
        <v>14.814148713</v>
      </c>
      <c r="AN10" s="62">
        <v>14.696452267333333</v>
      </c>
      <c r="AO10" s="62">
        <v>14.578755821666668</v>
      </c>
      <c r="AP10" s="62">
        <v>14.461059376</v>
      </c>
      <c r="AQ10" s="62">
        <v>14.343362930333331</v>
      </c>
      <c r="AR10" s="62">
        <v>14.225666484666666</v>
      </c>
      <c r="AS10" s="62">
        <v>14.107970039</v>
      </c>
      <c r="AT10" s="62">
        <v>13.990273593333331</v>
      </c>
      <c r="AU10" s="62">
        <v>13.872577147666668</v>
      </c>
      <c r="AV10" s="62">
        <v>13.754880702000001</v>
      </c>
      <c r="AW10" s="62">
        <v>13.637184256333335</v>
      </c>
      <c r="AX10" s="62">
        <v>13.519487810666668</v>
      </c>
      <c r="AY10" s="62">
        <v>13.401791365000001</v>
      </c>
      <c r="AZ10" s="62">
        <v>13.284094919333334</v>
      </c>
      <c r="BA10" s="62">
        <v>13.166398473666668</v>
      </c>
      <c r="BB10" s="62">
        <v>13.048702028000001</v>
      </c>
      <c r="BC10" s="62">
        <v>12.931005582333334</v>
      </c>
      <c r="BD10" s="62">
        <v>12.813309136666668</v>
      </c>
      <c r="BE10" s="62">
        <v>12.695612691000001</v>
      </c>
      <c r="BF10" s="62">
        <v>12.577916245333334</v>
      </c>
      <c r="BG10" s="62">
        <v>12.460219799666667</v>
      </c>
      <c r="BH10" s="62">
        <v>12.342523354000001</v>
      </c>
      <c r="BI10" s="62">
        <v>12.224826908333334</v>
      </c>
      <c r="BJ10" s="62">
        <v>12.107130462666667</v>
      </c>
      <c r="BK10" s="62">
        <v>11.989434017000001</v>
      </c>
      <c r="BL10" s="62">
        <v>11.871737571333334</v>
      </c>
      <c r="BM10" s="62">
        <v>11.754041125666667</v>
      </c>
      <c r="BN10" s="62">
        <v>11.636344680000001</v>
      </c>
      <c r="BO10" s="46"/>
      <c r="BP10" s="46"/>
      <c r="BQ10" s="46"/>
      <c r="BR10" s="46"/>
      <c r="BS10" s="46"/>
      <c r="BT10" s="46"/>
      <c r="BU10" s="46"/>
      <c r="BV10" s="46"/>
      <c r="BW10" s="46"/>
      <c r="BX10" s="46"/>
      <c r="BY10" s="46"/>
      <c r="BZ10" s="46"/>
      <c r="CA10" s="46"/>
      <c r="CB10" s="46"/>
      <c r="CC10" s="46"/>
      <c r="CD10" s="46"/>
      <c r="CE10" s="46"/>
      <c r="CF10" s="46"/>
      <c r="CG10" s="46"/>
      <c r="CH10" s="46"/>
      <c r="CI10" s="46"/>
    </row>
    <row r="11" spans="1:87" ht="112.5" x14ac:dyDescent="0.3">
      <c r="B11" s="31" t="s">
        <v>233</v>
      </c>
      <c r="C11" s="32" t="s">
        <v>275</v>
      </c>
      <c r="D11" s="32" t="s">
        <v>54</v>
      </c>
      <c r="E11" s="31" t="s">
        <v>276</v>
      </c>
      <c r="G11" s="61">
        <v>3.8699716370857118E-2</v>
      </c>
      <c r="H11" s="61">
        <v>2.284749469538383E-2</v>
      </c>
      <c r="I11" s="61">
        <v>1.373480814033897</v>
      </c>
      <c r="J11" s="61">
        <v>0</v>
      </c>
      <c r="K11" s="61">
        <v>0</v>
      </c>
      <c r="L11" s="61">
        <v>0</v>
      </c>
      <c r="M11" s="61">
        <v>0</v>
      </c>
      <c r="N11" s="61">
        <v>0</v>
      </c>
      <c r="O11" s="61">
        <v>0</v>
      </c>
      <c r="P11" s="61">
        <v>0</v>
      </c>
      <c r="Q11" s="61">
        <v>0</v>
      </c>
      <c r="R11" s="61">
        <v>0</v>
      </c>
      <c r="S11" s="61">
        <v>0</v>
      </c>
      <c r="T11" s="61">
        <v>0</v>
      </c>
      <c r="U11" s="61">
        <v>0</v>
      </c>
      <c r="V11" s="61">
        <v>0</v>
      </c>
      <c r="W11" s="61">
        <v>0</v>
      </c>
      <c r="X11" s="61">
        <v>0</v>
      </c>
      <c r="Y11" s="61">
        <v>0</v>
      </c>
      <c r="Z11" s="61">
        <v>0</v>
      </c>
      <c r="AA11" s="61">
        <v>0</v>
      </c>
      <c r="AB11" s="61">
        <v>0</v>
      </c>
      <c r="AC11" s="61">
        <v>4.4203723657227076</v>
      </c>
      <c r="AD11" s="61">
        <v>5.328856180991675</v>
      </c>
      <c r="AE11" s="61">
        <v>6.6226774512217848</v>
      </c>
      <c r="AF11" s="62">
        <v>6.8443280965196411</v>
      </c>
      <c r="AG11" s="62">
        <v>6.8498328678686811</v>
      </c>
      <c r="AH11" s="62">
        <v>6.8554904818956235</v>
      </c>
      <c r="AI11" s="62">
        <v>6.8613052193017339</v>
      </c>
      <c r="AJ11" s="62">
        <v>6.86728152669553</v>
      </c>
      <c r="AK11" s="62">
        <v>6.8672814610123627</v>
      </c>
      <c r="AL11" s="62">
        <v>6.8672814530796629</v>
      </c>
      <c r="AM11" s="62">
        <v>6.8672814944431426</v>
      </c>
      <c r="AN11" s="62">
        <v>6.8672813988731409</v>
      </c>
      <c r="AO11" s="62">
        <v>6.8672814868329297</v>
      </c>
      <c r="AP11" s="62">
        <v>6.8672814455723827</v>
      </c>
      <c r="AQ11" s="62">
        <v>6.8694823620622536</v>
      </c>
      <c r="AR11" s="62">
        <v>6.8936088915331855</v>
      </c>
      <c r="AS11" s="62">
        <v>6.9177353726751623</v>
      </c>
      <c r="AT11" s="62">
        <v>6.9418618288876921</v>
      </c>
      <c r="AU11" s="62">
        <v>6.9659883140370837</v>
      </c>
      <c r="AV11" s="62">
        <v>6.990114730602194</v>
      </c>
      <c r="AW11" s="62">
        <v>6.9659883156643829</v>
      </c>
      <c r="AX11" s="62">
        <v>6.9418618488254751</v>
      </c>
      <c r="AY11" s="62">
        <v>6.9177354129561408</v>
      </c>
      <c r="AZ11" s="62">
        <v>6.8936088887267388</v>
      </c>
      <c r="BA11" s="62">
        <v>6.8694823034684518</v>
      </c>
      <c r="BB11" s="62">
        <v>6.8694823938177123</v>
      </c>
      <c r="BC11" s="62">
        <v>6.8694824153557548</v>
      </c>
      <c r="BD11" s="62">
        <v>6.869482372924999</v>
      </c>
      <c r="BE11" s="62">
        <v>6.8694823172641648</v>
      </c>
      <c r="BF11" s="62">
        <v>6.8716833062779941</v>
      </c>
      <c r="BG11" s="62">
        <v>6.8716832206176335</v>
      </c>
      <c r="BH11" s="62">
        <v>6.8716832573050866</v>
      </c>
      <c r="BI11" s="62">
        <v>6.8716832891768789</v>
      </c>
      <c r="BJ11" s="62">
        <v>6.871683291690168</v>
      </c>
      <c r="BK11" s="62">
        <v>6.8716832979040348</v>
      </c>
      <c r="BL11" s="62">
        <v>6.8716832096649298</v>
      </c>
      <c r="BM11" s="62">
        <v>6.8716833097524059</v>
      </c>
      <c r="BN11" s="62">
        <v>6.8716832859992891</v>
      </c>
      <c r="BO11" s="46"/>
      <c r="BP11" s="46"/>
      <c r="BQ11" s="46"/>
      <c r="BR11" s="46"/>
      <c r="BS11" s="46"/>
      <c r="BT11" s="46"/>
      <c r="BU11" s="46"/>
      <c r="BV11" s="46"/>
      <c r="BW11" s="46"/>
      <c r="BX11" s="46"/>
      <c r="BY11" s="46"/>
      <c r="BZ11" s="46"/>
      <c r="CA11" s="46"/>
      <c r="CB11" s="46"/>
      <c r="CC11" s="46"/>
      <c r="CD11" s="46"/>
      <c r="CE11" s="46"/>
      <c r="CF11" s="46"/>
      <c r="CG11" s="46"/>
      <c r="CH11" s="46"/>
      <c r="CI11" s="46"/>
    </row>
    <row r="12" spans="1:87" x14ac:dyDescent="0.3"/>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CA617DF611FF4F8AEDC0871870A218" ma:contentTypeVersion="1" ma:contentTypeDescription="Create a new document." ma:contentTypeScope="" ma:versionID="8c01f93645acd2dec2faf58e5464464e">
  <xsd:schema xmlns:xsd="http://www.w3.org/2001/XMLSchema" xmlns:xs="http://www.w3.org/2001/XMLSchema" xmlns:p="http://schemas.microsoft.com/office/2006/metadata/properties" xmlns:ns2="3e4c319f-f868-4ceb-8801-8cf7367b8c3d" xmlns:ns3="2d0b8a70-048c-48a5-9212-02ef6b6db58c" targetNamespace="http://schemas.microsoft.com/office/2006/metadata/properties" ma:root="true" ma:fieldsID="bd8780ffab2c884381890b6900c9a044" ns2:_="" ns3:_="">
    <xsd:import namespace="3e4c319f-f868-4ceb-8801-8cf7367b8c3d"/>
    <xsd:import namespace="2d0b8a70-048c-48a5-9212-02ef6b6db58c"/>
    <xsd:element name="properties">
      <xsd:complexType>
        <xsd:sequence>
          <xsd:element name="documentManagement">
            <xsd:complexType>
              <xsd:all>
                <xsd:element ref="ns2:e85feb8a44ab45b589e67a77ae16b5ec" minOccurs="0"/>
                <xsd:element ref="ns2:TaxCatchAll" minOccurs="0"/>
                <xsd:element ref="ns2:TaxCatchAllLabel" minOccurs="0"/>
                <xsd:element ref="ns2:ce9941ced6574acb8cdb7a3424c8a8b0" minOccurs="0"/>
                <xsd:element ref="ns2:TaxKeywordTaxHTField" minOccurs="0"/>
                <xsd:element ref="ns3:Published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c319f-f868-4ceb-8801-8cf7367b8c3d" elementFormDefault="qualified">
    <xsd:import namespace="http://schemas.microsoft.com/office/2006/documentManagement/types"/>
    <xsd:import namespace="http://schemas.microsoft.com/office/infopath/2007/PartnerControls"/>
    <xsd:element name="e85feb8a44ab45b589e67a77ae16b5ec" ma:index="8" nillable="true" ma:taxonomy="true" ma:internalName="e85feb8a44ab45b589e67a77ae16b5ec" ma:taxonomyFieldName="Document_x0020_Type" ma:displayName="Document Type" ma:readOnly="false" ma:default="" ma:fieldId="{e85feb8a-44ab-45b5-89e6-7a77ae16b5ec}" ma:taxonomyMulti="true" ma:sspId="f09221e3-917d-4535-b79f-6a4376aff421" ma:termSetId="1109ed9e-75be-499d-a077-5f4c9d118490"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f26b6db7-6fa3-4488-a13a-60ce1cd2c4c2}" ma:internalName="TaxCatchAll" ma:showField="CatchAllData" ma:web="3e4c319f-f868-4ceb-8801-8cf7367b8c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f26b6db7-6fa3-4488-a13a-60ce1cd2c4c2}" ma:internalName="TaxCatchAllLabel" ma:readOnly="true" ma:showField="CatchAllDataLabel" ma:web="3e4c319f-f868-4ceb-8801-8cf7367b8c3d">
      <xsd:complexType>
        <xsd:complexContent>
          <xsd:extension base="dms:MultiChoiceLookup">
            <xsd:sequence>
              <xsd:element name="Value" type="dms:Lookup" maxOccurs="unbounded" minOccurs="0" nillable="true"/>
            </xsd:sequence>
          </xsd:extension>
        </xsd:complexContent>
      </xsd:complexType>
    </xsd:element>
    <xsd:element name="ce9941ced6574acb8cdb7a3424c8a8b0" ma:index="12" nillable="true" ma:taxonomy="true" ma:internalName="ce9941ced6574acb8cdb7a3424c8a8b0" ma:taxonomyFieldName="Water_x0020_Companies" ma:displayName="Water Companies" ma:default="" ma:fieldId="{ce9941ce-d657-4acb-8cdb-7a3424c8a8b0}" ma:taxonomyMulti="true" ma:sspId="f09221e3-917d-4535-b79f-6a4376aff421" ma:termSetId="96c6dc72-a062-4381-ab31-4a38164dab75" ma:anchorId="3032d187-5b9a-434c-9e4d-b0a2d38e1eb9" ma:open="false" ma:isKeyword="false">
      <xsd:complexType>
        <xsd:sequence>
          <xsd:element ref="pc:Terms" minOccurs="0" maxOccurs="1"/>
        </xsd:sequence>
      </xsd:complexType>
    </xsd:element>
    <xsd:element name="TaxKeywordTaxHTField" ma:index="14"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d0b8a70-048c-48a5-9212-02ef6b6db58c" elementFormDefault="qualified">
    <xsd:import namespace="http://schemas.microsoft.com/office/2006/documentManagement/types"/>
    <xsd:import namespace="http://schemas.microsoft.com/office/infopath/2007/PartnerControls"/>
    <xsd:element name="Published_x0020_Date" ma:index="16" nillable="true" ma:displayName="Published Date" ma:default="[today]" ma:format="DateOnly" ma:internalName="Published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e4c319f-f868-4ceb-8801-8cf7367b8c3d"/>
    <Published_x0020_Date xmlns="2d0b8a70-048c-48a5-9212-02ef6b6db58c">2017-04-19T08:10:49+00:00</Published_x0020_Date>
    <TaxKeywordTaxHTField xmlns="3e4c319f-f868-4ceb-8801-8cf7367b8c3d">
      <Terms xmlns="http://schemas.microsoft.com/office/infopath/2007/PartnerControls"/>
    </TaxKeywordTaxHTField>
    <e85feb8a44ab45b589e67a77ae16b5ec xmlns="3e4c319f-f868-4ceb-8801-8cf7367b8c3d">
      <Terms xmlns="http://schemas.microsoft.com/office/infopath/2007/PartnerControls"/>
    </e85feb8a44ab45b589e67a77ae16b5ec>
    <ce9941ced6574acb8cdb7a3424c8a8b0 xmlns="3e4c319f-f868-4ceb-8801-8cf7367b8c3d">
      <Terms xmlns="http://schemas.microsoft.com/office/infopath/2007/PartnerControls"/>
    </ce9941ced6574acb8cdb7a3424c8a8b0>
  </documentManagement>
</p:properties>
</file>

<file path=customXml/itemProps1.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2.xml><?xml version="1.0" encoding="utf-8"?>
<ds:datastoreItem xmlns:ds="http://schemas.openxmlformats.org/officeDocument/2006/customXml" ds:itemID="{DA4D96A6-2EB9-4B24-813D-2D72074007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c319f-f868-4ceb-8801-8cf7367b8c3d"/>
    <ds:schemaRef ds:uri="2d0b8a70-048c-48a5-9212-02ef6b6db5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505F09-1AD7-47E1-880A-1E18A344DD5B}">
  <ds:schemaRefs>
    <ds:schemaRef ds:uri="http://schemas.microsoft.com/office/2006/documentManagement/types"/>
    <ds:schemaRef ds:uri="http://purl.org/dc/dcmitype/"/>
    <ds:schemaRef ds:uri="http://www.w3.org/XML/1998/namespace"/>
    <ds:schemaRef ds:uri="http://schemas.microsoft.com/office/2006/metadata/properties"/>
    <ds:schemaRef ds:uri="http://purl.org/dc/elements/1.1/"/>
    <ds:schemaRef ds:uri="http://purl.org/dc/terms/"/>
    <ds:schemaRef ds:uri="3e4c319f-f868-4ceb-8801-8cf7367b8c3d"/>
    <ds:schemaRef ds:uri="http://schemas.microsoft.com/office/infopath/2007/PartnerControls"/>
    <ds:schemaRef ds:uri="http://schemas.openxmlformats.org/package/2006/metadata/core-properties"/>
    <ds:schemaRef ds:uri="2d0b8a70-048c-48a5-9212-02ef6b6db58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 </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Harrow</dc:creator>
  <cp:lastModifiedBy>Carruthers, Ritchie</cp:lastModifiedBy>
  <dcterms:created xsi:type="dcterms:W3CDTF">2017-04-19T07:39:06Z</dcterms:created>
  <dcterms:modified xsi:type="dcterms:W3CDTF">2020-06-04T09:55:36Z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0x0101007BCA617DF611FF4F8AEDC0871870A218</vt:lpwstr>
  </property>
  <property fmtid="{D5CDD505-2E9C-101B-9397-08002B2CF9AE}" pid="3" name="TaxKeyword">
    <vt:lpwstr/>
  </property>
</Properties>
</file>